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workbookProtection workbookAlgorithmName="SHA-512" workbookHashValue="XFYSgB6EvfNCvZkRdomWUPe16x9zlBkYlS7cQplUG9vEFjw4higwrVal8Bi5gfk+d56disbhH/BwONx1EmOMZw==" workbookSaltValue="2/YMOaNPsUORXqH83joaeg==" workbookSpinCount="100000" lockStructure="1"/>
  <bookViews>
    <workbookView xWindow="0" yWindow="0" windowWidth="11520" windowHeight="7650"/>
  </bookViews>
  <sheets>
    <sheet name="Sheet1" sheetId="1" r:id="rId1"/>
    <sheet name="Sheet2" sheetId="2" state="hidden" r:id="rId2"/>
  </sheets>
  <definedNames>
    <definedName name="الدرجات">Table23[الدرجات]</definedName>
    <definedName name="الدرجة">Table21[الدرجة العلمية]</definedName>
    <definedName name="العمل">Table22[العمل الإداري]</definedName>
    <definedName name="الكليات">Table1[الكليات]</definedName>
    <definedName name="كليةإدارةالاعمال">Table14[كلية إدارة الاعمال]</definedName>
    <definedName name="كليةالآدابوالعلومالإنسانية">Table7[كلية الآداب والعلوم الإنسانية]</definedName>
    <definedName name="كليةالتربية">Table16[كلية التربية]</definedName>
    <definedName name="كليةالصيدلةالإكلينيكية">Table4[كلية الصيدلة الإكلينيكية]</definedName>
    <definedName name="كليةالطب">Table2[كلية الطب]</definedName>
    <definedName name="كليةالعلوم">Table13[كلية العلوم]</definedName>
    <definedName name="كليةالعلومالطبيةالتطبيقية">Table5[كلية العلوم الطبية التطبيقية]</definedName>
    <definedName name="كليةالعلوموالآداببالمخواة">Table20[كلية العلوم والآداب بالمخواة]</definedName>
    <definedName name="كليةالعلوموالآداببالمندق">Table18[كلية العلوم والآداب بالمندق]</definedName>
    <definedName name="كليةالعلوموالآدابببلجرشي">Table19[كلية العلوم والآداب ببلجرشي]</definedName>
    <definedName name="كليةالعلوموالآداببقلوة">Table17[كلية العلوم والآداب بقلوة]</definedName>
    <definedName name="كليةالهندسة">Table6[كلية الهندسة]</definedName>
    <definedName name="كليةطبالأسنان">Table3[كلية طب الأسنان]</definedName>
    <definedName name="كليةعلومالحاسبوتقنيةالمعلومات">Table15[كلية علوم الحاسب و تقنية المعلومات]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3" i="1" l="1"/>
  <c r="G111" i="1" s="1"/>
  <c r="I111" i="1" s="1"/>
  <c r="J96" i="1"/>
  <c r="G110" i="1" s="1"/>
  <c r="I110" i="1" s="1"/>
  <c r="J88" i="1"/>
  <c r="G109" i="1" s="1"/>
  <c r="I109" i="1" s="1"/>
  <c r="J79" i="1"/>
  <c r="G108" i="1" s="1"/>
  <c r="I108" i="1" s="1"/>
  <c r="J60" i="1"/>
  <c r="G107" i="1" s="1"/>
  <c r="I107" i="1" s="1"/>
  <c r="J47" i="1"/>
  <c r="G106" i="1" s="1"/>
  <c r="I106" i="1" s="1"/>
  <c r="I112" i="1" l="1"/>
  <c r="I113" i="1" s="1"/>
</calcChain>
</file>

<file path=xl/sharedStrings.xml><?xml version="1.0" encoding="utf-8"?>
<sst xmlns="http://schemas.openxmlformats.org/spreadsheetml/2006/main" count="250" uniqueCount="183">
  <si>
    <t>نموذج تقويم أداء عضو هيئة التدريس</t>
  </si>
  <si>
    <t>العام الجامعي:</t>
  </si>
  <si>
    <t>الفصل الدراسي:</t>
  </si>
  <si>
    <t>تاريخ التقويم:</t>
  </si>
  <si>
    <r>
      <rPr>
        <b/>
        <sz val="16"/>
        <color theme="1"/>
        <rFont val="Calibri"/>
        <family val="2"/>
        <scheme val="minor"/>
      </rPr>
      <t>طريقة تقويم الأداء لعضو هيئة التدريس</t>
    </r>
    <r>
      <rPr>
        <sz val="14"/>
        <color theme="1"/>
        <rFont val="Calibri"/>
        <family val="2"/>
        <scheme val="minor"/>
      </rPr>
      <t xml:space="preserve">
يكون التقويم على مستوى جميع الأقسام ، وذلك من خلال جمع نقاط التقويم لكل العناصر على حسب مستوى الأداء فيها، ثم يحسب المتوسط بقسمة مجموع هذه النقاط على عدد العناصر ، ويتم احتساب مستوى الأداء لعضو هيئة التدريس وفقاً للجدول التالي:
</t>
    </r>
  </si>
  <si>
    <t>المتوسط</t>
  </si>
  <si>
    <t>المستوى</t>
  </si>
  <si>
    <t>4.5 فأكثر</t>
  </si>
  <si>
    <t>من 3.5 إلى أقل من 4.5</t>
  </si>
  <si>
    <t>من 2.5 إلى أقل من 3.5</t>
  </si>
  <si>
    <t>من 1.5 إلى أقل من 2.5</t>
  </si>
  <si>
    <t>اقل من 1.5</t>
  </si>
  <si>
    <t>ممتاز</t>
  </si>
  <si>
    <t>جيد جداً</t>
  </si>
  <si>
    <t xml:space="preserve">جيد </t>
  </si>
  <si>
    <t>ضعيف</t>
  </si>
  <si>
    <t>غير مرض</t>
  </si>
  <si>
    <t>الاسم رباعياً:</t>
  </si>
  <si>
    <t>الجنسية:</t>
  </si>
  <si>
    <t>الكلية:</t>
  </si>
  <si>
    <t>القسم:</t>
  </si>
  <si>
    <t>التخصص:</t>
  </si>
  <si>
    <t>الدرجة العلمية:</t>
  </si>
  <si>
    <t>العمل الإداري:</t>
  </si>
  <si>
    <t>الجنس:</t>
  </si>
  <si>
    <t>كلية الطب</t>
  </si>
  <si>
    <t>الطب والجراحة</t>
  </si>
  <si>
    <t>الكليات</t>
  </si>
  <si>
    <t>كلية طب الأسنان</t>
  </si>
  <si>
    <t>طب وجراحة الفم والأسنان</t>
  </si>
  <si>
    <t>كلية الصيدلة الإكلينيكية</t>
  </si>
  <si>
    <t>الصيدلة الإكلينيكية</t>
  </si>
  <si>
    <t>كلية العلوم الطبية التطبيقية</t>
  </si>
  <si>
    <t>صحة مجتمع</t>
  </si>
  <si>
    <t>صحة الأسنان</t>
  </si>
  <si>
    <t>التمريض</t>
  </si>
  <si>
    <t>طب المختبرات</t>
  </si>
  <si>
    <t>كلية الهندسة</t>
  </si>
  <si>
    <t>الهندسة المدنية</t>
  </si>
  <si>
    <t>الهندسة الكهربائية</t>
  </si>
  <si>
    <t>الهندسة الميكانيكية</t>
  </si>
  <si>
    <t>العمارة</t>
  </si>
  <si>
    <t>هندسة الحاسبات</t>
  </si>
  <si>
    <t>كلية الآداب والعلوم الإنسانية</t>
  </si>
  <si>
    <t>اللغة الانجليزية</t>
  </si>
  <si>
    <t>اللغة العربية</t>
  </si>
  <si>
    <t>الدراسات الإسلامية</t>
  </si>
  <si>
    <t>الكتاب والسنه</t>
  </si>
  <si>
    <t>اللغويات التطبيقية</t>
  </si>
  <si>
    <t>كلية العلوم</t>
  </si>
  <si>
    <t>الكيمياء</t>
  </si>
  <si>
    <t>الفيزياء</t>
  </si>
  <si>
    <t>الرياضيات</t>
  </si>
  <si>
    <t>الأحياء</t>
  </si>
  <si>
    <t>الرياضيات التطبيقية</t>
  </si>
  <si>
    <t>كلية إدارة الاعمال</t>
  </si>
  <si>
    <t>إدارة الأعمال</t>
  </si>
  <si>
    <t>المحاسبة</t>
  </si>
  <si>
    <t>نظم المعلومات الإدارية</t>
  </si>
  <si>
    <t>التسويق</t>
  </si>
  <si>
    <t>الأنظمة</t>
  </si>
  <si>
    <t>كلية علوم الحاسب و تقنية المعلومات</t>
  </si>
  <si>
    <t>علوم الحاسب</t>
  </si>
  <si>
    <t>تقنية المعلومات</t>
  </si>
  <si>
    <t>نظم المعلومات الحاسوبية</t>
  </si>
  <si>
    <t>كلية التربية</t>
  </si>
  <si>
    <t>التربية الفنية</t>
  </si>
  <si>
    <t>التربية الخاصة</t>
  </si>
  <si>
    <t>رياض الأطفال</t>
  </si>
  <si>
    <t>التربية البدنية</t>
  </si>
  <si>
    <t>كلية العلوم والآداب بقلوة</t>
  </si>
  <si>
    <t>كلية العلوم والآداب بالمندق</t>
  </si>
  <si>
    <t>الاقتصاد المنزلي/التصميم الداخلي</t>
  </si>
  <si>
    <t>الاقتصاد المنزلي/ تصميم الأزياء وتكنولوجيا المنسوجات</t>
  </si>
  <si>
    <t>كلية العلوم والآداب ببلجرشي</t>
  </si>
  <si>
    <t>الاقتصاد المنزلي/ التغذية</t>
  </si>
  <si>
    <t>كلية العلوم والآداب بالمخواة</t>
  </si>
  <si>
    <t>الدرجة العلمية</t>
  </si>
  <si>
    <t>أ. مشارك</t>
  </si>
  <si>
    <t>أ. مساعد</t>
  </si>
  <si>
    <t>محاضر</t>
  </si>
  <si>
    <t>معيد</t>
  </si>
  <si>
    <t>العمل الإداري</t>
  </si>
  <si>
    <t>عميد</t>
  </si>
  <si>
    <t>وكيل</t>
  </si>
  <si>
    <t>رئيس قسم</t>
  </si>
  <si>
    <t>أخرى</t>
  </si>
  <si>
    <t>لا يوجد</t>
  </si>
  <si>
    <t>عدد سنوات الخبرة داخل المملكة:</t>
  </si>
  <si>
    <t>عدد سنوات الخبرة خارج المملكة:</t>
  </si>
  <si>
    <t>بيانات عضو هيئة التدريس</t>
  </si>
  <si>
    <t>ملحوظة</t>
  </si>
  <si>
    <t>بالنسبة لأعضاء هيئة التدريس المكلفين بجهات خارج الكلية و داخل الجامعة، يتم التنسيق مع الجهة المكلف بها العضو في عملية التقويم.</t>
  </si>
  <si>
    <t>القسم الأول : الأداء التدريسي وفاعليته</t>
  </si>
  <si>
    <t>النقاط المستحقة</t>
  </si>
  <si>
    <t>م</t>
  </si>
  <si>
    <t>عنصر التقويم</t>
  </si>
  <si>
    <t>تقويم الطلبة للأداء التدريسي للأستاذ (من واقع استبانات تقويم المقررات التي يدرسها الأستاذ)</t>
  </si>
  <si>
    <t>الالتزام بقرارات القسم</t>
  </si>
  <si>
    <t>الالتزام باللوائح و الأنظمة ذات العلاقة</t>
  </si>
  <si>
    <t>الدرجات</t>
  </si>
  <si>
    <t>الالتزام بتغطية المقررات بشكل كامل في الزمن المحدد (الفصل الدراسي)</t>
  </si>
  <si>
    <t>الالتزام بأوقات المحاضرات</t>
  </si>
  <si>
    <t>الالتزام بالساعات المكتبية</t>
  </si>
  <si>
    <t>تقديم المقرر والنظرة العامة عنه</t>
  </si>
  <si>
    <t>تغطية أهداف المقرر التعليمية</t>
  </si>
  <si>
    <t>الالتزام بتوصيف المقرر المعتمد من مجلس القسم بما في ذلك استراتيجيات التدريس و التقويم لتحقيق مخرجات التعلم</t>
  </si>
  <si>
    <t>الكفاءة و الفاعلية في تقديم المادة العلمية للطلبة بإستخدام إستراتيجيات التعلم النشط</t>
  </si>
  <si>
    <t>استخدام طرق ووسائل تعليمية وتقنية حديثة خلال العملية التعليمية</t>
  </si>
  <si>
    <t>تقييم درجات الواجبات والاختبارات للطلبة بشكل عادل و مناسب و تقديم التغذية الراجعة لهم خلال وقت معقول</t>
  </si>
  <si>
    <t xml:space="preserve">التفاعل مع الطلاب من خلال بيئة التعليم الإلكتروني </t>
  </si>
  <si>
    <t>تفعيل الارشاد الاكاديمي</t>
  </si>
  <si>
    <t>توجيه وارشاد الطلاب المخفقين داخل المقررات التي يقوم بتدريسها</t>
  </si>
  <si>
    <t>الدقة في متابعة حالات الطلاب (الحضور والغياب)</t>
  </si>
  <si>
    <t>القسم الثاني : المشاركة في تطوير المقررات و البرنامج و تنفيذ نماذج الجودة</t>
  </si>
  <si>
    <t>تحديث المواد التعليمية التي يقوم بتدريسها بناءاً على توصيات اللجان المختصة في البرنامج الأكاديمي</t>
  </si>
  <si>
    <t xml:space="preserve">المشاركة في وضع المناهج ومفردات المقررات وفقاً لنماذج الجودة المعتمدة </t>
  </si>
  <si>
    <t>الالتزام بمعايير الجودة في وضع الاختبارات وفقاً لإرشادت الكلية و معايير الجودة</t>
  </si>
  <si>
    <t>قياس مخرجات التعلم و خصائص الخريجين وفق نماذج الجودة المحددة</t>
  </si>
  <si>
    <t>مدى جودة و اكتمال قياس مخرجات التعلم وفقأ للإرشادات المحددة</t>
  </si>
  <si>
    <t>إعداد تقرير المقرر في المواعيد المحددة</t>
  </si>
  <si>
    <t>إعداد ملف المقرر في المواعيد المحددة</t>
  </si>
  <si>
    <t>مدى جودة و اكتمال تقرير المقرر</t>
  </si>
  <si>
    <r>
      <t>مدى جودة و اكتمال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Times New Roman"/>
        <family val="1"/>
      </rPr>
      <t>ملف المقرر</t>
    </r>
  </si>
  <si>
    <t>المساهمة في التخطيط و المراجعة و التقويم و التطوير للبرنامج وفقاً لمعايير الجودة و خطة التحسين السنوية للبرنامج</t>
  </si>
  <si>
    <t xml:space="preserve">القسم الثالث : الصفات الشخصية و المهارات </t>
  </si>
  <si>
    <t>احترام الأعراف والتقاليد و القيم الجامعية</t>
  </si>
  <si>
    <t>مدى الحماس و الحافزية و المبادرة داخل بيئة العمل</t>
  </si>
  <si>
    <t>التعاون مع رؤسائه وفقاً لمتطلبات العمل</t>
  </si>
  <si>
    <t>التعاون مع زملائه وفقاً لمتطلبات العمل</t>
  </si>
  <si>
    <t>إدارة الازمات وحسن التصرف</t>
  </si>
  <si>
    <t>القدرة على التخطيط و التنفيذ الجيد</t>
  </si>
  <si>
    <t>القدرة على إتخاذ القررات بموضوعية و حيادية</t>
  </si>
  <si>
    <t xml:space="preserve">القدرة على تحمل المسؤولية </t>
  </si>
  <si>
    <t>حسن التعامل مع الطلاب و زملاء العمل</t>
  </si>
  <si>
    <t>التحلي بالصبر و المرونة و القدرة على تحمل ضغوطات العمل</t>
  </si>
  <si>
    <t>تقبل التغذية الراجعة و النقد البناء</t>
  </si>
  <si>
    <t>القدرة على تطوير الذات و التطوير المهني بما يتناسب مع متطلبات العمل</t>
  </si>
  <si>
    <t>امتلاك مهارات التواصل الفعال داخل بيئة العمل</t>
  </si>
  <si>
    <t>حسن المظهر والسلوك العام</t>
  </si>
  <si>
    <t xml:space="preserve">الجدية في أداء العمل بالمستوى المطلوب </t>
  </si>
  <si>
    <t>الجدية في أداء العمل في الوقت المحدد</t>
  </si>
  <si>
    <t>القسم الرابع : الأنشطة البحثية و التنمية المهنية</t>
  </si>
  <si>
    <t xml:space="preserve">لديه أبحاث منشورة أو مقدمة للتحكيم خلال العام الحالي  في الدوريات أو المجلات العلمية المتخصصة على المستويين المحلي أو الدولي </t>
  </si>
  <si>
    <t xml:space="preserve">لديه كتب/فصول منشورة أو مقدمة للتحكيم خلال العام الحالي في الدوريات المتخصصة على المستويين المحلي أو الدولي </t>
  </si>
  <si>
    <t>المشاركة بأعمال بحثية  في المؤتمرات أو الندوات أو ورش العمل خلال العام الحالي</t>
  </si>
  <si>
    <t>الابتكارات و براءات الاختراع خلال العام الحالي (إن وجدت)</t>
  </si>
  <si>
    <t>العضوية في جمعيات وهيئات مهنية بما في ذلك تحكيم الابحاث العلمية خلال العام الحالي (إن وجدت)</t>
  </si>
  <si>
    <t>الحضور و المشاركة في الدورات التدريبية و ورش العمل الخاصة بالتطوير المهني داخل الجامعة أو خارجها خلال العام الحالي</t>
  </si>
  <si>
    <t>القسم الخامس : المشاركة في اللجان والأعمال الإدارية المختلفة</t>
  </si>
  <si>
    <t>المشاركة الفاعلة في اجتماعات القسم أو الجهة المكلف بها العضو</t>
  </si>
  <si>
    <t>المشاركة والتفاعل في انشطة القسم المختلفة أو أنشطة الجهة المكلف بها العضو</t>
  </si>
  <si>
    <t>مدى الاستجابة إلى تكليفات القسم الإدارية أو الجهة المكلف بها العضو في الوقت المحدد</t>
  </si>
  <si>
    <t>المشاركة الفاعلة في لجان القسم أو الكلية أو الجهة المكلف بها العضو و تقديم المقترحات والمبادرات التطويرية</t>
  </si>
  <si>
    <r>
      <t xml:space="preserve">مدى تنفيذ توجيهات الكلية </t>
    </r>
    <r>
      <rPr>
        <sz val="14"/>
        <color theme="1"/>
        <rFont val="Times New Roman"/>
        <family val="1"/>
      </rPr>
      <t>أو الجهة المكلف بها العضو أو إدارة الجامعة ذات العلاقة بالاعمال الإدارية</t>
    </r>
  </si>
  <si>
    <t>القسم السادس : خدمة الجامعة والمجتمع</t>
  </si>
  <si>
    <t xml:space="preserve">يشارك في برامج وأنشطة و مشروعات خدمة و تنمية الجامعة و المجتمع المحلي </t>
  </si>
  <si>
    <t xml:space="preserve">يقدم أفكاراً عملية لتطوير البيئة الجامعية و المجتمع </t>
  </si>
  <si>
    <t>المشاركة في تقديم الدورات التدريبية و ورش العمل المتخصصة داخل الجامعة أو خارجها</t>
  </si>
  <si>
    <t>المساهمة في المحافظة على السمعه الجيدة للجامعة و الكلية</t>
  </si>
  <si>
    <t>المستوى العام لعضو هيئة التدريس</t>
  </si>
  <si>
    <t>الوزن</t>
  </si>
  <si>
    <t>القسم</t>
  </si>
  <si>
    <r>
      <t xml:space="preserve">النقاط المستحقة
المتوسط </t>
    </r>
    <r>
      <rPr>
        <b/>
        <sz val="14"/>
        <color theme="1"/>
        <rFont val="Calibri"/>
        <family val="2"/>
      </rPr>
      <t>×</t>
    </r>
    <r>
      <rPr>
        <b/>
        <sz val="14"/>
        <color theme="1"/>
        <rFont val="Calibri"/>
        <family val="2"/>
        <scheme val="minor"/>
      </rPr>
      <t xml:space="preserve"> الوزن</t>
    </r>
  </si>
  <si>
    <t>خدمة الجامعة والمجتمع</t>
  </si>
  <si>
    <t>المشاركة في اللجان والأعمال الإدارية المختلفة</t>
  </si>
  <si>
    <t>الأنشطة البحثية و التنمية المهنية</t>
  </si>
  <si>
    <t xml:space="preserve">الصفات الشخصية و المهارات </t>
  </si>
  <si>
    <t xml:space="preserve"> المشاركة في تطوير المقررات و البرنامج و تنفيذ نماذج الجودة</t>
  </si>
  <si>
    <t>الأداء التدريسي وفاعليته</t>
  </si>
  <si>
    <t>المتوسط (مجموع النقاط المستحقة لكل الأقسام)</t>
  </si>
  <si>
    <t>المستوى العام</t>
  </si>
  <si>
    <t>المقترحات التطويرية من رئيس القسم</t>
  </si>
  <si>
    <t>المقترحات التطويرية من عميد الكلية</t>
  </si>
  <si>
    <t>رئيس القسم:</t>
  </si>
  <si>
    <t>عميد الكلية:</t>
  </si>
  <si>
    <t>التوقيع:</t>
  </si>
  <si>
    <t>التاريخ:</t>
  </si>
  <si>
    <t>بالنسبة لأعضاء هيئة التدريس المكلفين بجهات خارج الكلية و داخل الجامعة</t>
  </si>
  <si>
    <t>اسم الجهة:</t>
  </si>
  <si>
    <t>اسم عميد أو رئيس تلك الجهة:</t>
  </si>
  <si>
    <t>الأول و الثاني</t>
  </si>
  <si>
    <t>أستاذ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</si>
</sst>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Sakkal Majalla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theme="8" tint="-0.499984740745262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readingOrder="2"/>
    </xf>
    <xf numFmtId="0" fontId="1" fillId="0" borderId="0" xfId="0" applyFont="1" applyAlignment="1">
      <alignment readingOrder="2"/>
    </xf>
    <xf numFmtId="0" fontId="1" fillId="0" borderId="1" xfId="0" applyFont="1" applyBorder="1" applyAlignment="1">
      <alignment horizontal="center" vertical="center" readingOrder="2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8" fillId="0" borderId="1" xfId="0" applyFont="1" applyBorder="1" applyAlignment="1">
      <alignment horizontal="center" vertical="center" readingOrder="2"/>
    </xf>
    <xf numFmtId="2" fontId="2" fillId="0" borderId="1" xfId="0" applyNumberFormat="1" applyFont="1" applyBorder="1" applyAlignment="1">
      <alignment horizontal="center" vertical="center" readingOrder="2"/>
    </xf>
    <xf numFmtId="0" fontId="3" fillId="3" borderId="1" xfId="0" applyFont="1" applyFill="1" applyBorder="1" applyAlignment="1">
      <alignment horizontal="right" vertical="center" wrapText="1" readingOrder="2"/>
    </xf>
    <xf numFmtId="0" fontId="1" fillId="0" borderId="12" xfId="0" applyFont="1" applyBorder="1" applyAlignment="1" applyProtection="1">
      <alignment horizontal="center" vertical="center" readingOrder="2"/>
      <protection locked="0"/>
    </xf>
    <xf numFmtId="2" fontId="2" fillId="0" borderId="1" xfId="0" applyNumberFormat="1" applyFont="1" applyBorder="1" applyAlignment="1" applyProtection="1">
      <alignment horizontal="center" vertical="center" readingOrder="2"/>
      <protection locked="0"/>
    </xf>
    <xf numFmtId="0" fontId="1" fillId="0" borderId="1" xfId="0" applyFont="1" applyBorder="1" applyAlignment="1" applyProtection="1">
      <alignment horizontal="center" vertical="center" readingOrder="2"/>
      <protection locked="0"/>
    </xf>
    <xf numFmtId="0" fontId="2" fillId="2" borderId="1" xfId="0" applyFont="1" applyFill="1" applyBorder="1" applyAlignment="1">
      <alignment horizontal="right" vertical="center" readingOrder="2"/>
    </xf>
    <xf numFmtId="14" fontId="1" fillId="0" borderId="1" xfId="0" applyNumberFormat="1" applyFont="1" applyBorder="1" applyAlignment="1" applyProtection="1">
      <alignment horizontal="right" vertical="center" readingOrder="2"/>
      <protection locked="0"/>
    </xf>
    <xf numFmtId="0" fontId="1" fillId="0" borderId="1" xfId="0" applyFont="1" applyBorder="1" applyAlignment="1" applyProtection="1">
      <alignment horizontal="right" vertical="center" readingOrder="2"/>
      <protection locked="0"/>
    </xf>
    <xf numFmtId="0" fontId="1" fillId="3" borderId="2" xfId="0" applyFont="1" applyFill="1" applyBorder="1" applyAlignment="1">
      <alignment horizontal="center" vertical="center" wrapText="1" readingOrder="2"/>
    </xf>
    <xf numFmtId="0" fontId="1" fillId="3" borderId="3" xfId="0" applyFont="1" applyFill="1" applyBorder="1" applyAlignment="1">
      <alignment horizontal="center" vertical="center" wrapText="1" readingOrder="2"/>
    </xf>
    <xf numFmtId="0" fontId="1" fillId="3" borderId="4" xfId="0" applyFont="1" applyFill="1" applyBorder="1" applyAlignment="1">
      <alignment horizontal="center" vertical="center" wrapText="1" readingOrder="2"/>
    </xf>
    <xf numFmtId="0" fontId="1" fillId="3" borderId="5" xfId="0" applyFont="1" applyFill="1" applyBorder="1" applyAlignment="1">
      <alignment horizontal="center" vertical="center" wrapText="1" readingOrder="2"/>
    </xf>
    <xf numFmtId="0" fontId="1" fillId="3" borderId="0" xfId="0" applyFont="1" applyFill="1" applyBorder="1" applyAlignment="1">
      <alignment horizontal="center" vertical="center" wrapText="1" readingOrder="2"/>
    </xf>
    <xf numFmtId="0" fontId="1" fillId="3" borderId="6" xfId="0" applyFont="1" applyFill="1" applyBorder="1" applyAlignment="1">
      <alignment horizontal="center" vertical="center" wrapText="1" readingOrder="2"/>
    </xf>
    <xf numFmtId="0" fontId="1" fillId="3" borderId="7" xfId="0" applyFont="1" applyFill="1" applyBorder="1" applyAlignment="1">
      <alignment horizontal="center" vertical="center" wrapText="1" readingOrder="2"/>
    </xf>
    <xf numFmtId="0" fontId="1" fillId="3" borderId="8" xfId="0" applyFont="1" applyFill="1" applyBorder="1" applyAlignment="1">
      <alignment horizontal="center" vertical="center" wrapText="1" readingOrder="2"/>
    </xf>
    <xf numFmtId="0" fontId="1" fillId="3" borderId="9" xfId="0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readingOrder="2"/>
    </xf>
    <xf numFmtId="0" fontId="1" fillId="2" borderId="11" xfId="0" applyFont="1" applyFill="1" applyBorder="1" applyAlignment="1">
      <alignment horizontal="center" readingOrder="2"/>
    </xf>
    <xf numFmtId="0" fontId="1" fillId="2" borderId="12" xfId="0" applyFont="1" applyFill="1" applyBorder="1" applyAlignment="1">
      <alignment horizontal="center" readingOrder="2"/>
    </xf>
    <xf numFmtId="0" fontId="1" fillId="0" borderId="10" xfId="0" applyFont="1" applyBorder="1" applyAlignment="1" applyProtection="1">
      <alignment horizontal="right" vertical="center" readingOrder="2"/>
      <protection locked="0"/>
    </xf>
    <xf numFmtId="0" fontId="1" fillId="0" borderId="11" xfId="0" applyFont="1" applyBorder="1" applyAlignment="1" applyProtection="1">
      <alignment horizontal="right" vertical="center" readingOrder="2"/>
      <protection locked="0"/>
    </xf>
    <xf numFmtId="0" fontId="1" fillId="0" borderId="12" xfId="0" applyFont="1" applyBorder="1" applyAlignment="1" applyProtection="1">
      <alignment horizontal="right" vertical="center" readingOrder="2"/>
      <protection locked="0"/>
    </xf>
    <xf numFmtId="0" fontId="1" fillId="2" borderId="10" xfId="0" applyFont="1" applyFill="1" applyBorder="1" applyAlignment="1">
      <alignment horizontal="right" vertical="center" readingOrder="2"/>
    </xf>
    <xf numFmtId="0" fontId="1" fillId="2" borderId="12" xfId="0" applyFont="1" applyFill="1" applyBorder="1" applyAlignment="1">
      <alignment horizontal="right" vertical="center" readingOrder="2"/>
    </xf>
    <xf numFmtId="0" fontId="1" fillId="2" borderId="10" xfId="0" applyFont="1" applyFill="1" applyBorder="1" applyAlignment="1">
      <alignment horizontal="right" readingOrder="2"/>
    </xf>
    <xf numFmtId="0" fontId="1" fillId="2" borderId="12" xfId="0" applyFont="1" applyFill="1" applyBorder="1" applyAlignment="1">
      <alignment horizontal="right" readingOrder="2"/>
    </xf>
    <xf numFmtId="0" fontId="4" fillId="0" borderId="0" xfId="0" applyFont="1" applyAlignment="1">
      <alignment horizontal="center" vertical="top" readingOrder="2"/>
    </xf>
    <xf numFmtId="0" fontId="1" fillId="0" borderId="1" xfId="0" applyFont="1" applyBorder="1" applyAlignment="1" applyProtection="1">
      <alignment horizontal="right" vertical="center" readingOrder="2"/>
    </xf>
    <xf numFmtId="0" fontId="7" fillId="0" borderId="11" xfId="0" applyFont="1" applyBorder="1" applyAlignment="1" applyProtection="1">
      <alignment horizontal="right" vertical="center" readingOrder="2"/>
      <protection locked="0"/>
    </xf>
    <xf numFmtId="0" fontId="7" fillId="0" borderId="12" xfId="0" applyFont="1" applyBorder="1" applyAlignment="1" applyProtection="1">
      <alignment horizontal="right" vertical="center" readingOrder="2"/>
      <protection locked="0"/>
    </xf>
    <xf numFmtId="0" fontId="1" fillId="0" borderId="10" xfId="0" applyFont="1" applyBorder="1" applyAlignment="1">
      <alignment horizontal="center" vertical="center" readingOrder="2"/>
    </xf>
    <xf numFmtId="0" fontId="1" fillId="0" borderId="11" xfId="0" applyFont="1" applyBorder="1" applyAlignment="1">
      <alignment horizontal="center" vertical="center" readingOrder="2"/>
    </xf>
    <xf numFmtId="0" fontId="1" fillId="0" borderId="12" xfId="0" applyFont="1" applyBorder="1" applyAlignment="1">
      <alignment horizontal="center" vertical="center" readingOrder="2"/>
    </xf>
    <xf numFmtId="0" fontId="2" fillId="2" borderId="10" xfId="0" applyFont="1" applyFill="1" applyBorder="1" applyAlignment="1">
      <alignment horizontal="center" vertical="center" readingOrder="2"/>
    </xf>
    <xf numFmtId="0" fontId="2" fillId="2" borderId="11" xfId="0" applyFont="1" applyFill="1" applyBorder="1" applyAlignment="1">
      <alignment horizontal="center" vertical="center" readingOrder="2"/>
    </xf>
    <xf numFmtId="0" fontId="2" fillId="2" borderId="12" xfId="0" applyFont="1" applyFill="1" applyBorder="1" applyAlignment="1">
      <alignment horizontal="center" vertical="center" readingOrder="2"/>
    </xf>
    <xf numFmtId="0" fontId="3" fillId="3" borderId="10" xfId="0" applyFont="1" applyFill="1" applyBorder="1" applyAlignment="1">
      <alignment horizontal="center" vertical="center" readingOrder="2"/>
    </xf>
    <xf numFmtId="0" fontId="3" fillId="3" borderId="11" xfId="0" applyFont="1" applyFill="1" applyBorder="1" applyAlignment="1">
      <alignment horizontal="center" vertical="center" readingOrder="2"/>
    </xf>
    <xf numFmtId="0" fontId="3" fillId="3" borderId="12" xfId="0" applyFont="1" applyFill="1" applyBorder="1" applyAlignment="1">
      <alignment horizontal="center" vertical="center" readingOrder="2"/>
    </xf>
    <xf numFmtId="0" fontId="1" fillId="0" borderId="10" xfId="0" applyFont="1" applyBorder="1" applyAlignment="1">
      <alignment horizontal="right" vertical="center" wrapText="1" readingOrder="2"/>
    </xf>
    <xf numFmtId="0" fontId="1" fillId="0" borderId="11" xfId="0" applyFont="1" applyBorder="1" applyAlignment="1">
      <alignment horizontal="right" vertical="center" wrapText="1" readingOrder="2"/>
    </xf>
    <xf numFmtId="0" fontId="1" fillId="0" borderId="12" xfId="0" applyFont="1" applyBorder="1" applyAlignment="1">
      <alignment horizontal="right" vertical="center" wrapText="1" readingOrder="2"/>
    </xf>
    <xf numFmtId="0" fontId="2" fillId="3" borderId="10" xfId="0" applyFont="1" applyFill="1" applyBorder="1" applyAlignment="1">
      <alignment horizontal="center" vertical="center" readingOrder="2"/>
    </xf>
    <xf numFmtId="0" fontId="2" fillId="3" borderId="11" xfId="0" applyFont="1" applyFill="1" applyBorder="1" applyAlignment="1">
      <alignment horizontal="center" vertical="center" readingOrder="2"/>
    </xf>
    <xf numFmtId="0" fontId="2" fillId="3" borderId="12" xfId="0" applyFont="1" applyFill="1" applyBorder="1" applyAlignment="1">
      <alignment horizontal="center" vertical="center" readingOrder="2"/>
    </xf>
    <xf numFmtId="0" fontId="2" fillId="2" borderId="10" xfId="0" applyFont="1" applyFill="1" applyBorder="1" applyAlignment="1">
      <alignment horizontal="center" vertical="center" wrapText="1" readingOrder="2"/>
    </xf>
    <xf numFmtId="0" fontId="10" fillId="0" borderId="10" xfId="0" applyFont="1" applyBorder="1" applyAlignment="1">
      <alignment horizontal="center" vertical="center" readingOrder="2"/>
    </xf>
    <xf numFmtId="0" fontId="10" fillId="0" borderId="12" xfId="0" applyFont="1" applyBorder="1" applyAlignment="1">
      <alignment horizontal="center" vertical="center" readingOrder="2"/>
    </xf>
    <xf numFmtId="0" fontId="11" fillId="0" borderId="10" xfId="0" applyFont="1" applyBorder="1" applyAlignment="1">
      <alignment horizontal="center" vertical="center" readingOrder="2"/>
    </xf>
    <xf numFmtId="0" fontId="11" fillId="0" borderId="12" xfId="0" applyFont="1" applyBorder="1" applyAlignment="1">
      <alignment horizontal="center" vertical="center" readingOrder="2"/>
    </xf>
    <xf numFmtId="0" fontId="1" fillId="0" borderId="10" xfId="0" applyFont="1" applyBorder="1" applyAlignment="1">
      <alignment horizontal="right" vertical="center" readingOrder="2"/>
    </xf>
    <xf numFmtId="0" fontId="1" fillId="0" borderId="11" xfId="0" applyFont="1" applyBorder="1" applyAlignment="1">
      <alignment horizontal="right" vertical="center" readingOrder="2"/>
    </xf>
    <xf numFmtId="0" fontId="1" fillId="0" borderId="12" xfId="0" applyFont="1" applyBorder="1" applyAlignment="1">
      <alignment horizontal="right" vertical="center" readingOrder="2"/>
    </xf>
    <xf numFmtId="0" fontId="3" fillId="3" borderId="10" xfId="0" applyFont="1" applyFill="1" applyBorder="1" applyAlignment="1">
      <alignment horizontal="right" vertical="center" wrapText="1" readingOrder="2"/>
    </xf>
    <xf numFmtId="0" fontId="3" fillId="3" borderId="11" xfId="0" applyFont="1" applyFill="1" applyBorder="1" applyAlignment="1">
      <alignment horizontal="right" vertical="center" wrapText="1" readingOrder="2"/>
    </xf>
    <xf numFmtId="0" fontId="3" fillId="3" borderId="12" xfId="0" applyFont="1" applyFill="1" applyBorder="1" applyAlignment="1">
      <alignment horizontal="right" vertical="center" wrapText="1" readingOrder="2"/>
    </xf>
    <xf numFmtId="0" fontId="2" fillId="0" borderId="10" xfId="0" applyFont="1" applyBorder="1" applyAlignment="1" applyProtection="1">
      <alignment horizontal="right" vertical="center" readingOrder="2"/>
      <protection locked="0"/>
    </xf>
    <xf numFmtId="0" fontId="2" fillId="0" borderId="11" xfId="0" applyFont="1" applyBorder="1" applyAlignment="1" applyProtection="1">
      <alignment horizontal="right" vertical="center" readingOrder="2"/>
      <protection locked="0"/>
    </xf>
    <xf numFmtId="0" fontId="2" fillId="0" borderId="12" xfId="0" applyFont="1" applyBorder="1" applyAlignment="1" applyProtection="1">
      <alignment horizontal="right" vertical="center" readingOrder="2"/>
      <protection locked="0"/>
    </xf>
    <xf numFmtId="14" fontId="2" fillId="0" borderId="10" xfId="0" applyNumberFormat="1" applyFont="1" applyBorder="1" applyAlignment="1" applyProtection="1">
      <alignment horizontal="right" vertical="center" readingOrder="2"/>
      <protection locked="0"/>
    </xf>
  </cellXfs>
  <cellStyles count="1">
    <cellStyle name="Normal" xfId="0" builtinId="0"/>
  </cellStyles>
  <dxfs count="1">
    <dxf>
      <font>
        <strike/>
        <color theme="0" tint="-0.499984740745262"/>
      </font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1" name="Table1" displayName="Table1" ref="C3:C17" totalsRowShown="0">
  <autoFilter ref="C3:C17"/>
  <tableColumns count="1">
    <tableColumn id="1" name="الكليات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id="15" name="Table15" displayName="Table15" ref="M11:M14" totalsRowShown="0">
  <autoFilter ref="M11:M14"/>
  <tableColumns count="1">
    <tableColumn id="1" name="كلية علوم الحاسب و تقنية المعلومات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6" name="Table16" displayName="Table16" ref="P11:P15" totalsRowShown="0">
  <autoFilter ref="P11:P15"/>
  <tableColumns count="1">
    <tableColumn id="1" name="كلية التربية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17" name="Table17" displayName="Table17" ref="R11:R16" totalsRowShown="0">
  <autoFilter ref="R11:R16"/>
  <tableColumns count="1">
    <tableColumn id="1" name="كلية العلوم والآداب بقلوة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18" name="Table18" displayName="Table18" ref="G18:G27" totalsRowShown="0">
  <autoFilter ref="G18:G27"/>
  <tableColumns count="1">
    <tableColumn id="1" name="كلية العلوم والآداب بالمندق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19" name="Table19" displayName="Table19" ref="M18:M27" totalsRowShown="0">
  <autoFilter ref="M18:M27"/>
  <tableColumns count="1">
    <tableColumn id="1" name="كلية العلوم والآداب ببلجرشي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id="20" name="Table20" displayName="Table20" ref="R18:R26" totalsRowShown="0">
  <autoFilter ref="R18:R26"/>
  <tableColumns count="1">
    <tableColumn id="1" name="كلية العلوم والآداب بالمخواة"/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id="21" name="Table21" displayName="Table21" ref="G31:G36" totalsRowShown="0">
  <autoFilter ref="G31:G36"/>
  <tableColumns count="1">
    <tableColumn id="1" name="الدرجة العلمية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id="22" name="Table22" displayName="Table22" ref="J31:J36" totalsRowShown="0">
  <autoFilter ref="J31:J36"/>
  <tableColumns count="1">
    <tableColumn id="1" name="العمل الإداري"/>
  </tableColumns>
  <tableStyleInfo name="TableStyleLight14" showFirstColumn="0" showLastColumn="0" showRowStripes="1" showColumnStripes="0"/>
</table>
</file>

<file path=xl/tables/table18.xml><?xml version="1.0" encoding="utf-8"?>
<table xmlns="http://schemas.openxmlformats.org/spreadsheetml/2006/main" id="23" name="Table23" displayName="Table23" ref="L31:L42" totalsRowShown="0">
  <autoFilter ref="L31:L42"/>
  <tableColumns count="1">
    <tableColumn id="1" name="الدرجات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E3:E4" totalsRowShown="0">
  <autoFilter ref="E3:E4"/>
  <tableColumns count="1">
    <tableColumn id="1" name="كلية الطب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G3:G4" totalsRowShown="0">
  <autoFilter ref="G3:G4"/>
  <tableColumns count="1">
    <tableColumn id="1" name="كلية طب الأسنان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J3:J4" totalsRowShown="0">
  <autoFilter ref="J3:J4"/>
  <tableColumns count="1">
    <tableColumn id="1" name="كلية الصيدلة الإكلينيكية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M3:M7" totalsRowShown="0">
  <autoFilter ref="M3:M7"/>
  <tableColumns count="1">
    <tableColumn id="1" name="كلية العلوم الطبية التطبيقية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P3:P8" totalsRowShown="0">
  <autoFilter ref="P3:P8"/>
  <tableColumns count="1">
    <tableColumn id="1" name="كلية الهندسة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R3:R7" totalsRowShown="0">
  <autoFilter ref="R3:R7"/>
  <tableColumns count="1">
    <tableColumn id="1" name="كلية الآداب والعلوم الإنسانية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13" name="Table13" displayName="Table13" ref="G11:G16" totalsRowShown="0">
  <autoFilter ref="G11:G16"/>
  <tableColumns count="1">
    <tableColumn id="1" name="كلية العلوم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14" name="Table14" displayName="Table14" ref="J11:J16" totalsRowShown="0">
  <autoFilter ref="J11:J16"/>
  <tableColumns count="1">
    <tableColumn id="1" name="كلية إدارة الاعمال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713"/>
  <sheetViews>
    <sheetView rightToLeft="1" tabSelected="1" view="pageLayout" topLeftCell="A106" zoomScaleNormal="100" workbookViewId="0">
      <selection activeCell="C3" sqref="C3:E3"/>
    </sheetView>
  </sheetViews>
  <sheetFormatPr defaultColWidth="0" defaultRowHeight="15" zeroHeight="1" x14ac:dyDescent="0.25"/>
  <cols>
    <col min="1" max="11" width="9.140625" style="1" customWidth="1"/>
    <col min="12" max="16384" width="9.140625" style="1" hidden="1"/>
  </cols>
  <sheetData>
    <row r="1" spans="1:10" ht="25.5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3.25" customHeight="1" thickBot="1" x14ac:dyDescent="0.3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ht="19.5" thickBot="1" x14ac:dyDescent="0.3">
      <c r="A3" s="13" t="s">
        <v>1</v>
      </c>
      <c r="B3" s="13"/>
      <c r="C3" s="15"/>
      <c r="D3" s="15"/>
      <c r="E3" s="15"/>
      <c r="F3" s="13" t="s">
        <v>2</v>
      </c>
      <c r="G3" s="13"/>
      <c r="H3" s="36" t="s">
        <v>181</v>
      </c>
      <c r="I3" s="36"/>
      <c r="J3" s="36"/>
    </row>
    <row r="4" spans="1:10" ht="19.5" thickBot="1" x14ac:dyDescent="0.3">
      <c r="A4" s="13" t="s">
        <v>3</v>
      </c>
      <c r="B4" s="13"/>
      <c r="C4" s="14"/>
      <c r="D4" s="15"/>
      <c r="E4" s="15"/>
      <c r="F4" s="15"/>
      <c r="G4" s="15"/>
      <c r="H4" s="15"/>
      <c r="I4" s="15"/>
      <c r="J4" s="15"/>
    </row>
    <row r="5" spans="1:10" ht="19.5" customHeight="1" x14ac:dyDescent="0.25">
      <c r="A5" s="16" t="s">
        <v>4</v>
      </c>
      <c r="B5" s="17"/>
      <c r="C5" s="17"/>
      <c r="D5" s="17"/>
      <c r="E5" s="17"/>
      <c r="F5" s="17"/>
      <c r="G5" s="17"/>
      <c r="H5" s="17"/>
      <c r="I5" s="17"/>
      <c r="J5" s="18"/>
    </row>
    <row r="6" spans="1:10" ht="15" customHeight="1" x14ac:dyDescent="0.25">
      <c r="A6" s="19"/>
      <c r="B6" s="20"/>
      <c r="C6" s="20"/>
      <c r="D6" s="20"/>
      <c r="E6" s="20"/>
      <c r="F6" s="20"/>
      <c r="G6" s="20"/>
      <c r="H6" s="20"/>
      <c r="I6" s="20"/>
      <c r="J6" s="21"/>
    </row>
    <row r="7" spans="1:10" ht="15.75" customHeight="1" x14ac:dyDescent="0.25">
      <c r="A7" s="19"/>
      <c r="B7" s="20"/>
      <c r="C7" s="20"/>
      <c r="D7" s="20"/>
      <c r="E7" s="20"/>
      <c r="F7" s="20"/>
      <c r="G7" s="20"/>
      <c r="H7" s="20"/>
      <c r="I7" s="20"/>
      <c r="J7" s="21"/>
    </row>
    <row r="8" spans="1:10" ht="15.75" customHeight="1" x14ac:dyDescent="0.25">
      <c r="A8" s="19"/>
      <c r="B8" s="20"/>
      <c r="C8" s="20"/>
      <c r="D8" s="20"/>
      <c r="E8" s="20"/>
      <c r="F8" s="20"/>
      <c r="G8" s="20"/>
      <c r="H8" s="20"/>
      <c r="I8" s="20"/>
      <c r="J8" s="21"/>
    </row>
    <row r="9" spans="1:10" ht="15.75" customHeight="1" x14ac:dyDescent="0.25">
      <c r="A9" s="19"/>
      <c r="B9" s="20"/>
      <c r="C9" s="20"/>
      <c r="D9" s="20"/>
      <c r="E9" s="20"/>
      <c r="F9" s="20"/>
      <c r="G9" s="20"/>
      <c r="H9" s="20"/>
      <c r="I9" s="20"/>
      <c r="J9" s="21"/>
    </row>
    <row r="10" spans="1:10" ht="15.75" thickBot="1" x14ac:dyDescent="0.3">
      <c r="A10" s="22"/>
      <c r="B10" s="23"/>
      <c r="C10" s="23"/>
      <c r="D10" s="23"/>
      <c r="E10" s="23"/>
      <c r="F10" s="23"/>
      <c r="G10" s="23"/>
      <c r="H10" s="23"/>
      <c r="I10" s="23"/>
      <c r="J10" s="24"/>
    </row>
    <row r="11" spans="1:10" ht="19.5" thickBot="1" x14ac:dyDescent="0.3">
      <c r="A11" s="42" t="s">
        <v>5</v>
      </c>
      <c r="B11" s="43"/>
      <c r="C11" s="43"/>
      <c r="D11" s="43"/>
      <c r="E11" s="44"/>
      <c r="F11" s="42" t="s">
        <v>6</v>
      </c>
      <c r="G11" s="43"/>
      <c r="H11" s="43"/>
      <c r="I11" s="43"/>
      <c r="J11" s="44"/>
    </row>
    <row r="12" spans="1:10" ht="19.5" thickBot="1" x14ac:dyDescent="0.3">
      <c r="A12" s="39" t="s">
        <v>7</v>
      </c>
      <c r="B12" s="40"/>
      <c r="C12" s="40"/>
      <c r="D12" s="40"/>
      <c r="E12" s="41"/>
      <c r="F12" s="39" t="s">
        <v>12</v>
      </c>
      <c r="G12" s="40"/>
      <c r="H12" s="40"/>
      <c r="I12" s="40"/>
      <c r="J12" s="41"/>
    </row>
    <row r="13" spans="1:10" ht="19.5" thickBot="1" x14ac:dyDescent="0.3">
      <c r="A13" s="39" t="s">
        <v>8</v>
      </c>
      <c r="B13" s="40"/>
      <c r="C13" s="40"/>
      <c r="D13" s="40"/>
      <c r="E13" s="41"/>
      <c r="F13" s="39" t="s">
        <v>13</v>
      </c>
      <c r="G13" s="40"/>
      <c r="H13" s="40"/>
      <c r="I13" s="40"/>
      <c r="J13" s="41"/>
    </row>
    <row r="14" spans="1:10" ht="19.5" thickBot="1" x14ac:dyDescent="0.3">
      <c r="A14" s="39" t="s">
        <v>9</v>
      </c>
      <c r="B14" s="40"/>
      <c r="C14" s="40"/>
      <c r="D14" s="40"/>
      <c r="E14" s="41"/>
      <c r="F14" s="39" t="s">
        <v>14</v>
      </c>
      <c r="G14" s="40"/>
      <c r="H14" s="40"/>
      <c r="I14" s="40"/>
      <c r="J14" s="41"/>
    </row>
    <row r="15" spans="1:10" ht="19.5" thickBot="1" x14ac:dyDescent="0.3">
      <c r="A15" s="39" t="s">
        <v>10</v>
      </c>
      <c r="B15" s="40"/>
      <c r="C15" s="40"/>
      <c r="D15" s="40"/>
      <c r="E15" s="41"/>
      <c r="F15" s="39" t="s">
        <v>15</v>
      </c>
      <c r="G15" s="40"/>
      <c r="H15" s="40"/>
      <c r="I15" s="40"/>
      <c r="J15" s="41"/>
    </row>
    <row r="16" spans="1:10" ht="19.5" thickBot="1" x14ac:dyDescent="0.3">
      <c r="A16" s="39" t="s">
        <v>11</v>
      </c>
      <c r="B16" s="40"/>
      <c r="C16" s="40"/>
      <c r="D16" s="40"/>
      <c r="E16" s="41"/>
      <c r="F16" s="39" t="s">
        <v>16</v>
      </c>
      <c r="G16" s="40"/>
      <c r="H16" s="40"/>
      <c r="I16" s="40"/>
      <c r="J16" s="41"/>
    </row>
    <row r="17" spans="1:10" ht="21.75" thickBot="1" x14ac:dyDescent="0.3">
      <c r="A17" s="45" t="s">
        <v>90</v>
      </c>
      <c r="B17" s="46"/>
      <c r="C17" s="46"/>
      <c r="D17" s="46"/>
      <c r="E17" s="46"/>
      <c r="F17" s="46"/>
      <c r="G17" s="46"/>
      <c r="H17" s="46"/>
      <c r="I17" s="46"/>
      <c r="J17" s="47"/>
    </row>
    <row r="18" spans="1:10" ht="19.5" thickBot="1" x14ac:dyDescent="0.3">
      <c r="A18" s="31" t="s">
        <v>17</v>
      </c>
      <c r="B18" s="32"/>
      <c r="C18" s="28"/>
      <c r="D18" s="29"/>
      <c r="E18" s="29"/>
      <c r="F18" s="29"/>
      <c r="G18" s="29"/>
      <c r="H18" s="29"/>
      <c r="I18" s="29"/>
      <c r="J18" s="30"/>
    </row>
    <row r="19" spans="1:10" ht="19.5" thickBot="1" x14ac:dyDescent="0.3">
      <c r="A19" s="31" t="s">
        <v>18</v>
      </c>
      <c r="B19" s="32"/>
      <c r="C19" s="28"/>
      <c r="D19" s="29"/>
      <c r="E19" s="29"/>
      <c r="F19" s="29"/>
      <c r="G19" s="29"/>
      <c r="H19" s="29"/>
      <c r="I19" s="29"/>
      <c r="J19" s="30"/>
    </row>
    <row r="20" spans="1:10" ht="19.5" thickBot="1" x14ac:dyDescent="0.3">
      <c r="A20" s="31" t="s">
        <v>24</v>
      </c>
      <c r="B20" s="32"/>
      <c r="C20" s="28"/>
      <c r="D20" s="29"/>
      <c r="E20" s="29"/>
      <c r="F20" s="29"/>
      <c r="G20" s="29"/>
      <c r="H20" s="29"/>
      <c r="I20" s="29"/>
      <c r="J20" s="30"/>
    </row>
    <row r="21" spans="1:10" ht="19.5" thickBot="1" x14ac:dyDescent="0.3">
      <c r="A21" s="31" t="s">
        <v>19</v>
      </c>
      <c r="B21" s="32"/>
      <c r="C21" s="28"/>
      <c r="D21" s="29"/>
      <c r="E21" s="29"/>
      <c r="F21" s="29"/>
      <c r="G21" s="29"/>
      <c r="H21" s="29"/>
      <c r="I21" s="29"/>
      <c r="J21" s="30"/>
    </row>
    <row r="22" spans="1:10" ht="19.5" thickBot="1" x14ac:dyDescent="0.3">
      <c r="A22" s="31" t="s">
        <v>20</v>
      </c>
      <c r="B22" s="32"/>
      <c r="C22" s="28"/>
      <c r="D22" s="29"/>
      <c r="E22" s="29"/>
      <c r="F22" s="29"/>
      <c r="G22" s="29"/>
      <c r="H22" s="29"/>
      <c r="I22" s="29"/>
      <c r="J22" s="30"/>
    </row>
    <row r="23" spans="1:10" ht="19.5" thickBot="1" x14ac:dyDescent="0.35">
      <c r="A23" s="33" t="s">
        <v>21</v>
      </c>
      <c r="B23" s="34"/>
      <c r="C23" s="28"/>
      <c r="D23" s="29"/>
      <c r="E23" s="29"/>
      <c r="F23" s="29"/>
      <c r="G23" s="29"/>
      <c r="H23" s="29"/>
      <c r="I23" s="29"/>
      <c r="J23" s="30"/>
    </row>
    <row r="24" spans="1:10" ht="19.5" thickBot="1" x14ac:dyDescent="0.35">
      <c r="A24" s="33" t="s">
        <v>22</v>
      </c>
      <c r="B24" s="34"/>
      <c r="C24" s="28"/>
      <c r="D24" s="29"/>
      <c r="E24" s="29"/>
      <c r="F24" s="29"/>
      <c r="G24" s="29"/>
      <c r="H24" s="29"/>
      <c r="I24" s="29"/>
      <c r="J24" s="30"/>
    </row>
    <row r="25" spans="1:10" ht="19.5" customHeight="1" thickBot="1" x14ac:dyDescent="0.35">
      <c r="A25" s="33" t="s">
        <v>23</v>
      </c>
      <c r="B25" s="34"/>
      <c r="C25" s="28"/>
      <c r="D25" s="29"/>
      <c r="E25" s="30"/>
      <c r="F25" s="29"/>
      <c r="G25" s="29"/>
      <c r="H25" s="29"/>
      <c r="I25" s="29"/>
      <c r="J25" s="30"/>
    </row>
    <row r="26" spans="1:10" ht="19.5" thickBot="1" x14ac:dyDescent="0.35">
      <c r="A26" s="25" t="s">
        <v>88</v>
      </c>
      <c r="B26" s="26"/>
      <c r="C26" s="26"/>
      <c r="D26" s="27"/>
      <c r="E26" s="10"/>
      <c r="F26" s="25" t="s">
        <v>89</v>
      </c>
      <c r="G26" s="26"/>
      <c r="H26" s="26"/>
      <c r="I26" s="27"/>
      <c r="J26" s="10"/>
    </row>
    <row r="27" spans="1:10" ht="21.75" thickBot="1" x14ac:dyDescent="0.3">
      <c r="A27" s="45" t="s">
        <v>91</v>
      </c>
      <c r="B27" s="46"/>
      <c r="C27" s="46"/>
      <c r="D27" s="46"/>
      <c r="E27" s="46"/>
      <c r="F27" s="46"/>
      <c r="G27" s="46"/>
      <c r="H27" s="46"/>
      <c r="I27" s="46"/>
      <c r="J27" s="47"/>
    </row>
    <row r="28" spans="1:10" ht="41.25" customHeight="1" thickBot="1" x14ac:dyDescent="0.3">
      <c r="A28" s="48" t="s">
        <v>92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21.75" thickBot="1" x14ac:dyDescent="0.3">
      <c r="A29" s="45" t="s">
        <v>93</v>
      </c>
      <c r="B29" s="46"/>
      <c r="C29" s="46"/>
      <c r="D29" s="46"/>
      <c r="E29" s="46"/>
      <c r="F29" s="46"/>
      <c r="G29" s="46"/>
      <c r="H29" s="46"/>
      <c r="I29" s="46"/>
      <c r="J29" s="47"/>
    </row>
    <row r="30" spans="1:10" ht="57" thickBot="1" x14ac:dyDescent="0.3">
      <c r="A30" s="5" t="s">
        <v>95</v>
      </c>
      <c r="B30" s="42" t="s">
        <v>96</v>
      </c>
      <c r="C30" s="43"/>
      <c r="D30" s="43"/>
      <c r="E30" s="43"/>
      <c r="F30" s="43"/>
      <c r="G30" s="43"/>
      <c r="H30" s="43"/>
      <c r="I30" s="44"/>
      <c r="J30" s="6" t="s">
        <v>94</v>
      </c>
    </row>
    <row r="31" spans="1:10" s="2" customFormat="1" ht="41.25" customHeight="1" thickBot="1" x14ac:dyDescent="0.35">
      <c r="A31" s="3">
        <v>1</v>
      </c>
      <c r="B31" s="48" t="s">
        <v>97</v>
      </c>
      <c r="C31" s="49"/>
      <c r="D31" s="49"/>
      <c r="E31" s="49"/>
      <c r="F31" s="49"/>
      <c r="G31" s="49"/>
      <c r="H31" s="49"/>
      <c r="I31" s="50"/>
      <c r="J31" s="11"/>
    </row>
    <row r="32" spans="1:10" s="2" customFormat="1" ht="19.5" thickBot="1" x14ac:dyDescent="0.35">
      <c r="A32" s="3">
        <v>2</v>
      </c>
      <c r="B32" s="48" t="s">
        <v>98</v>
      </c>
      <c r="C32" s="49"/>
      <c r="D32" s="49"/>
      <c r="E32" s="49"/>
      <c r="F32" s="49"/>
      <c r="G32" s="49"/>
      <c r="H32" s="49"/>
      <c r="I32" s="50"/>
      <c r="J32" s="11"/>
    </row>
    <row r="33" spans="1:10" s="2" customFormat="1" ht="19.5" thickBot="1" x14ac:dyDescent="0.35">
      <c r="A33" s="3">
        <v>3</v>
      </c>
      <c r="B33" s="48" t="s">
        <v>99</v>
      </c>
      <c r="C33" s="49"/>
      <c r="D33" s="49"/>
      <c r="E33" s="49"/>
      <c r="F33" s="49"/>
      <c r="G33" s="49"/>
      <c r="H33" s="49"/>
      <c r="I33" s="50"/>
      <c r="J33" s="11"/>
    </row>
    <row r="34" spans="1:10" ht="19.5" thickBot="1" x14ac:dyDescent="0.3">
      <c r="A34" s="3">
        <v>4</v>
      </c>
      <c r="B34" s="48" t="s">
        <v>101</v>
      </c>
      <c r="C34" s="49"/>
      <c r="D34" s="49"/>
      <c r="E34" s="49"/>
      <c r="F34" s="49"/>
      <c r="G34" s="49"/>
      <c r="H34" s="49"/>
      <c r="I34" s="50"/>
      <c r="J34" s="11"/>
    </row>
    <row r="35" spans="1:10" ht="19.5" thickBot="1" x14ac:dyDescent="0.3">
      <c r="A35" s="3">
        <v>5</v>
      </c>
      <c r="B35" s="48" t="s">
        <v>102</v>
      </c>
      <c r="C35" s="49"/>
      <c r="D35" s="49"/>
      <c r="E35" s="49"/>
      <c r="F35" s="49"/>
      <c r="G35" s="49"/>
      <c r="H35" s="49"/>
      <c r="I35" s="50"/>
      <c r="J35" s="11"/>
    </row>
    <row r="36" spans="1:10" ht="19.5" thickBot="1" x14ac:dyDescent="0.3">
      <c r="A36" s="3">
        <v>6</v>
      </c>
      <c r="B36" s="48" t="s">
        <v>103</v>
      </c>
      <c r="C36" s="49"/>
      <c r="D36" s="49"/>
      <c r="E36" s="49"/>
      <c r="F36" s="49"/>
      <c r="G36" s="49"/>
      <c r="H36" s="49"/>
      <c r="I36" s="50"/>
      <c r="J36" s="11"/>
    </row>
    <row r="37" spans="1:10" ht="19.5" thickBot="1" x14ac:dyDescent="0.3">
      <c r="A37" s="3">
        <v>7</v>
      </c>
      <c r="B37" s="48" t="s">
        <v>104</v>
      </c>
      <c r="C37" s="49"/>
      <c r="D37" s="49"/>
      <c r="E37" s="49"/>
      <c r="F37" s="49"/>
      <c r="G37" s="49"/>
      <c r="H37" s="49"/>
      <c r="I37" s="50"/>
      <c r="J37" s="11"/>
    </row>
    <row r="38" spans="1:10" ht="19.5" thickBot="1" x14ac:dyDescent="0.3">
      <c r="A38" s="3">
        <v>8</v>
      </c>
      <c r="B38" s="48" t="s">
        <v>105</v>
      </c>
      <c r="C38" s="49"/>
      <c r="D38" s="49"/>
      <c r="E38" s="49"/>
      <c r="F38" s="49"/>
      <c r="G38" s="49"/>
      <c r="H38" s="49"/>
      <c r="I38" s="50"/>
      <c r="J38" s="11"/>
    </row>
    <row r="39" spans="1:10" ht="39.75" customHeight="1" thickBot="1" x14ac:dyDescent="0.3">
      <c r="A39" s="3">
        <v>9</v>
      </c>
      <c r="B39" s="48" t="s">
        <v>106</v>
      </c>
      <c r="C39" s="49"/>
      <c r="D39" s="49"/>
      <c r="E39" s="49"/>
      <c r="F39" s="49"/>
      <c r="G39" s="49"/>
      <c r="H39" s="49"/>
      <c r="I39" s="50"/>
      <c r="J39" s="11"/>
    </row>
    <row r="40" spans="1:10" ht="19.5" thickBot="1" x14ac:dyDescent="0.3">
      <c r="A40" s="3">
        <v>10</v>
      </c>
      <c r="B40" s="48" t="s">
        <v>107</v>
      </c>
      <c r="C40" s="49"/>
      <c r="D40" s="49"/>
      <c r="E40" s="49"/>
      <c r="F40" s="49"/>
      <c r="G40" s="49"/>
      <c r="H40" s="49"/>
      <c r="I40" s="50"/>
      <c r="J40" s="11"/>
    </row>
    <row r="41" spans="1:10" ht="19.5" thickBot="1" x14ac:dyDescent="0.3">
      <c r="A41" s="3">
        <v>11</v>
      </c>
      <c r="B41" s="48" t="s">
        <v>108</v>
      </c>
      <c r="C41" s="49"/>
      <c r="D41" s="49"/>
      <c r="E41" s="49"/>
      <c r="F41" s="49"/>
      <c r="G41" s="49"/>
      <c r="H41" s="49"/>
      <c r="I41" s="50"/>
      <c r="J41" s="11"/>
    </row>
    <row r="42" spans="1:10" ht="19.5" thickBot="1" x14ac:dyDescent="0.3">
      <c r="A42" s="3">
        <v>12</v>
      </c>
      <c r="B42" s="48" t="s">
        <v>109</v>
      </c>
      <c r="C42" s="49"/>
      <c r="D42" s="49"/>
      <c r="E42" s="49"/>
      <c r="F42" s="49"/>
      <c r="G42" s="49"/>
      <c r="H42" s="49"/>
      <c r="I42" s="50"/>
      <c r="J42" s="11"/>
    </row>
    <row r="43" spans="1:10" ht="19.5" thickBot="1" x14ac:dyDescent="0.3">
      <c r="A43" s="3">
        <v>13</v>
      </c>
      <c r="B43" s="48" t="s">
        <v>110</v>
      </c>
      <c r="C43" s="49"/>
      <c r="D43" s="49"/>
      <c r="E43" s="49"/>
      <c r="F43" s="49"/>
      <c r="G43" s="49"/>
      <c r="H43" s="49"/>
      <c r="I43" s="50"/>
      <c r="J43" s="11"/>
    </row>
    <row r="44" spans="1:10" ht="19.5" thickBot="1" x14ac:dyDescent="0.3">
      <c r="A44" s="3">
        <v>14</v>
      </c>
      <c r="B44" s="48" t="s">
        <v>111</v>
      </c>
      <c r="C44" s="49"/>
      <c r="D44" s="49"/>
      <c r="E44" s="49"/>
      <c r="F44" s="49"/>
      <c r="G44" s="49"/>
      <c r="H44" s="49"/>
      <c r="I44" s="50"/>
      <c r="J44" s="11"/>
    </row>
    <row r="45" spans="1:10" ht="19.5" thickBot="1" x14ac:dyDescent="0.3">
      <c r="A45" s="3">
        <v>15</v>
      </c>
      <c r="B45" s="48" t="s">
        <v>112</v>
      </c>
      <c r="C45" s="49"/>
      <c r="D45" s="49"/>
      <c r="E45" s="49"/>
      <c r="F45" s="49"/>
      <c r="G45" s="49"/>
      <c r="H45" s="49"/>
      <c r="I45" s="50"/>
      <c r="J45" s="11"/>
    </row>
    <row r="46" spans="1:10" ht="19.5" thickBot="1" x14ac:dyDescent="0.3">
      <c r="A46" s="3">
        <v>16</v>
      </c>
      <c r="B46" s="48" t="s">
        <v>113</v>
      </c>
      <c r="C46" s="49"/>
      <c r="D46" s="49"/>
      <c r="E46" s="49"/>
      <c r="F46" s="49"/>
      <c r="G46" s="49"/>
      <c r="H46" s="49"/>
      <c r="I46" s="50"/>
      <c r="J46" s="11"/>
    </row>
    <row r="47" spans="1:10" ht="19.5" thickBot="1" x14ac:dyDescent="0.3">
      <c r="A47" s="51" t="s">
        <v>5</v>
      </c>
      <c r="B47" s="52"/>
      <c r="C47" s="52"/>
      <c r="D47" s="52"/>
      <c r="E47" s="52"/>
      <c r="F47" s="52"/>
      <c r="G47" s="52"/>
      <c r="H47" s="52"/>
      <c r="I47" s="53"/>
      <c r="J47" s="7">
        <f xml:space="preserve"> SUM(J31:J46)/16</f>
        <v>0</v>
      </c>
    </row>
    <row r="48" spans="1:10" ht="21.75" thickBot="1" x14ac:dyDescent="0.3">
      <c r="A48" s="45" t="s">
        <v>114</v>
      </c>
      <c r="B48" s="46"/>
      <c r="C48" s="46"/>
      <c r="D48" s="46"/>
      <c r="E48" s="46"/>
      <c r="F48" s="46"/>
      <c r="G48" s="46"/>
      <c r="H48" s="46"/>
      <c r="I48" s="46"/>
      <c r="J48" s="47"/>
    </row>
    <row r="49" spans="1:10" ht="57" thickBot="1" x14ac:dyDescent="0.3">
      <c r="A49" s="5" t="s">
        <v>95</v>
      </c>
      <c r="B49" s="42" t="s">
        <v>96</v>
      </c>
      <c r="C49" s="43"/>
      <c r="D49" s="43"/>
      <c r="E49" s="43"/>
      <c r="F49" s="43"/>
      <c r="G49" s="43"/>
      <c r="H49" s="43"/>
      <c r="I49" s="44"/>
      <c r="J49" s="6" t="s">
        <v>94</v>
      </c>
    </row>
    <row r="50" spans="1:10" ht="39" customHeight="1" thickBot="1" x14ac:dyDescent="0.3">
      <c r="A50" s="3">
        <v>1</v>
      </c>
      <c r="B50" s="48" t="s">
        <v>115</v>
      </c>
      <c r="C50" s="49"/>
      <c r="D50" s="49"/>
      <c r="E50" s="49"/>
      <c r="F50" s="49"/>
      <c r="G50" s="49"/>
      <c r="H50" s="49"/>
      <c r="I50" s="50"/>
      <c r="J50" s="11"/>
    </row>
    <row r="51" spans="1:10" ht="19.5" thickBot="1" x14ac:dyDescent="0.3">
      <c r="A51" s="3">
        <v>2</v>
      </c>
      <c r="B51" s="48" t="s">
        <v>116</v>
      </c>
      <c r="C51" s="49"/>
      <c r="D51" s="49"/>
      <c r="E51" s="49"/>
      <c r="F51" s="49"/>
      <c r="G51" s="49"/>
      <c r="H51" s="49"/>
      <c r="I51" s="50"/>
      <c r="J51" s="11"/>
    </row>
    <row r="52" spans="1:10" ht="19.5" thickBot="1" x14ac:dyDescent="0.3">
      <c r="A52" s="3">
        <v>3</v>
      </c>
      <c r="B52" s="48" t="s">
        <v>117</v>
      </c>
      <c r="C52" s="49"/>
      <c r="D52" s="49"/>
      <c r="E52" s="49"/>
      <c r="F52" s="49"/>
      <c r="G52" s="49"/>
      <c r="H52" s="49"/>
      <c r="I52" s="50"/>
      <c r="J52" s="11"/>
    </row>
    <row r="53" spans="1:10" ht="19.5" thickBot="1" x14ac:dyDescent="0.3">
      <c r="A53" s="3">
        <v>4</v>
      </c>
      <c r="B53" s="48" t="s">
        <v>118</v>
      </c>
      <c r="C53" s="49"/>
      <c r="D53" s="49"/>
      <c r="E53" s="49"/>
      <c r="F53" s="49"/>
      <c r="G53" s="49"/>
      <c r="H53" s="49"/>
      <c r="I53" s="50"/>
      <c r="J53" s="11"/>
    </row>
    <row r="54" spans="1:10" ht="19.5" thickBot="1" x14ac:dyDescent="0.3">
      <c r="A54" s="3">
        <v>5</v>
      </c>
      <c r="B54" s="48" t="s">
        <v>119</v>
      </c>
      <c r="C54" s="49"/>
      <c r="D54" s="49"/>
      <c r="E54" s="49"/>
      <c r="F54" s="49"/>
      <c r="G54" s="49"/>
      <c r="H54" s="49"/>
      <c r="I54" s="50"/>
      <c r="J54" s="11"/>
    </row>
    <row r="55" spans="1:10" ht="19.5" thickBot="1" x14ac:dyDescent="0.3">
      <c r="A55" s="3">
        <v>6</v>
      </c>
      <c r="B55" s="48" t="s">
        <v>120</v>
      </c>
      <c r="C55" s="49"/>
      <c r="D55" s="49"/>
      <c r="E55" s="49"/>
      <c r="F55" s="49"/>
      <c r="G55" s="49"/>
      <c r="H55" s="49"/>
      <c r="I55" s="50"/>
      <c r="J55" s="11"/>
    </row>
    <row r="56" spans="1:10" ht="19.5" thickBot="1" x14ac:dyDescent="0.3">
      <c r="A56" s="3">
        <v>7</v>
      </c>
      <c r="B56" s="48" t="s">
        <v>121</v>
      </c>
      <c r="C56" s="49"/>
      <c r="D56" s="49"/>
      <c r="E56" s="49"/>
      <c r="F56" s="49"/>
      <c r="G56" s="49"/>
      <c r="H56" s="49"/>
      <c r="I56" s="50"/>
      <c r="J56" s="11"/>
    </row>
    <row r="57" spans="1:10" ht="19.5" thickBot="1" x14ac:dyDescent="0.3">
      <c r="A57" s="3">
        <v>8</v>
      </c>
      <c r="B57" s="48" t="s">
        <v>122</v>
      </c>
      <c r="C57" s="49"/>
      <c r="D57" s="49"/>
      <c r="E57" s="49"/>
      <c r="F57" s="49"/>
      <c r="G57" s="49"/>
      <c r="H57" s="49"/>
      <c r="I57" s="50"/>
      <c r="J57" s="11"/>
    </row>
    <row r="58" spans="1:10" ht="19.5" thickBot="1" x14ac:dyDescent="0.3">
      <c r="A58" s="3">
        <v>9</v>
      </c>
      <c r="B58" s="48" t="s">
        <v>123</v>
      </c>
      <c r="C58" s="49"/>
      <c r="D58" s="49"/>
      <c r="E58" s="49"/>
      <c r="F58" s="49"/>
      <c r="G58" s="49"/>
      <c r="H58" s="49"/>
      <c r="I58" s="50"/>
      <c r="J58" s="11"/>
    </row>
    <row r="59" spans="1:10" ht="40.5" customHeight="1" thickBot="1" x14ac:dyDescent="0.3">
      <c r="A59" s="3">
        <v>10</v>
      </c>
      <c r="B59" s="48" t="s">
        <v>124</v>
      </c>
      <c r="C59" s="49"/>
      <c r="D59" s="49"/>
      <c r="E59" s="49"/>
      <c r="F59" s="49"/>
      <c r="G59" s="49"/>
      <c r="H59" s="49"/>
      <c r="I59" s="50"/>
      <c r="J59" s="11"/>
    </row>
    <row r="60" spans="1:10" ht="19.5" thickBot="1" x14ac:dyDescent="0.3">
      <c r="A60" s="51" t="s">
        <v>5</v>
      </c>
      <c r="B60" s="52"/>
      <c r="C60" s="52"/>
      <c r="D60" s="52"/>
      <c r="E60" s="52"/>
      <c r="F60" s="52"/>
      <c r="G60" s="52"/>
      <c r="H60" s="52"/>
      <c r="I60" s="53"/>
      <c r="J60" s="7">
        <f xml:space="preserve"> SUM(J50:J59)/10</f>
        <v>0</v>
      </c>
    </row>
    <row r="61" spans="1:10" ht="21.75" thickBot="1" x14ac:dyDescent="0.3">
      <c r="A61" s="45" t="s">
        <v>125</v>
      </c>
      <c r="B61" s="46"/>
      <c r="C61" s="46"/>
      <c r="D61" s="46"/>
      <c r="E61" s="46"/>
      <c r="F61" s="46"/>
      <c r="G61" s="46"/>
      <c r="H61" s="46"/>
      <c r="I61" s="46"/>
      <c r="J61" s="47"/>
    </row>
    <row r="62" spans="1:10" ht="57" thickBot="1" x14ac:dyDescent="0.3">
      <c r="A62" s="5" t="s">
        <v>95</v>
      </c>
      <c r="B62" s="42" t="s">
        <v>96</v>
      </c>
      <c r="C62" s="43"/>
      <c r="D62" s="43"/>
      <c r="E62" s="43"/>
      <c r="F62" s="43"/>
      <c r="G62" s="43"/>
      <c r="H62" s="43"/>
      <c r="I62" s="44"/>
      <c r="J62" s="6" t="s">
        <v>94</v>
      </c>
    </row>
    <row r="63" spans="1:10" ht="19.5" customHeight="1" thickBot="1" x14ac:dyDescent="0.3">
      <c r="A63" s="3">
        <v>1</v>
      </c>
      <c r="B63" s="48" t="s">
        <v>126</v>
      </c>
      <c r="C63" s="49"/>
      <c r="D63" s="49"/>
      <c r="E63" s="49"/>
      <c r="F63" s="49"/>
      <c r="G63" s="49"/>
      <c r="H63" s="49"/>
      <c r="I63" s="50"/>
      <c r="J63" s="11"/>
    </row>
    <row r="64" spans="1:10" ht="19.5" customHeight="1" thickBot="1" x14ac:dyDescent="0.3">
      <c r="A64" s="3">
        <v>2</v>
      </c>
      <c r="B64" s="48" t="s">
        <v>127</v>
      </c>
      <c r="C64" s="49"/>
      <c r="D64" s="49"/>
      <c r="E64" s="49"/>
      <c r="F64" s="49"/>
      <c r="G64" s="49"/>
      <c r="H64" s="49"/>
      <c r="I64" s="50"/>
      <c r="J64" s="11"/>
    </row>
    <row r="65" spans="1:10" ht="19.5" customHeight="1" thickBot="1" x14ac:dyDescent="0.3">
      <c r="A65" s="3">
        <v>3</v>
      </c>
      <c r="B65" s="48" t="s">
        <v>128</v>
      </c>
      <c r="C65" s="49"/>
      <c r="D65" s="49"/>
      <c r="E65" s="49"/>
      <c r="F65" s="49"/>
      <c r="G65" s="49"/>
      <c r="H65" s="49"/>
      <c r="I65" s="50"/>
      <c r="J65" s="11"/>
    </row>
    <row r="66" spans="1:10" ht="19.5" customHeight="1" thickBot="1" x14ac:dyDescent="0.3">
      <c r="A66" s="3">
        <v>4</v>
      </c>
      <c r="B66" s="48" t="s">
        <v>129</v>
      </c>
      <c r="C66" s="49"/>
      <c r="D66" s="49"/>
      <c r="E66" s="49"/>
      <c r="F66" s="49"/>
      <c r="G66" s="49"/>
      <c r="H66" s="49"/>
      <c r="I66" s="50"/>
      <c r="J66" s="11"/>
    </row>
    <row r="67" spans="1:10" ht="19.5" customHeight="1" thickBot="1" x14ac:dyDescent="0.3">
      <c r="A67" s="3">
        <v>5</v>
      </c>
      <c r="B67" s="48" t="s">
        <v>130</v>
      </c>
      <c r="C67" s="49"/>
      <c r="D67" s="49"/>
      <c r="E67" s="49"/>
      <c r="F67" s="49"/>
      <c r="G67" s="49"/>
      <c r="H67" s="49"/>
      <c r="I67" s="50"/>
      <c r="J67" s="11"/>
    </row>
    <row r="68" spans="1:10" ht="19.5" customHeight="1" thickBot="1" x14ac:dyDescent="0.3">
      <c r="A68" s="3">
        <v>6</v>
      </c>
      <c r="B68" s="48" t="s">
        <v>131</v>
      </c>
      <c r="C68" s="49"/>
      <c r="D68" s="49"/>
      <c r="E68" s="49"/>
      <c r="F68" s="49"/>
      <c r="G68" s="49"/>
      <c r="H68" s="49"/>
      <c r="I68" s="50"/>
      <c r="J68" s="11"/>
    </row>
    <row r="69" spans="1:10" ht="19.5" customHeight="1" thickBot="1" x14ac:dyDescent="0.3">
      <c r="A69" s="3">
        <v>7</v>
      </c>
      <c r="B69" s="48" t="s">
        <v>132</v>
      </c>
      <c r="C69" s="49"/>
      <c r="D69" s="49"/>
      <c r="E69" s="49"/>
      <c r="F69" s="49"/>
      <c r="G69" s="49"/>
      <c r="H69" s="49"/>
      <c r="I69" s="50"/>
      <c r="J69" s="11"/>
    </row>
    <row r="70" spans="1:10" ht="19.5" customHeight="1" thickBot="1" x14ac:dyDescent="0.3">
      <c r="A70" s="3">
        <v>8</v>
      </c>
      <c r="B70" s="48" t="s">
        <v>133</v>
      </c>
      <c r="C70" s="49"/>
      <c r="D70" s="49"/>
      <c r="E70" s="49"/>
      <c r="F70" s="49"/>
      <c r="G70" s="49"/>
      <c r="H70" s="49"/>
      <c r="I70" s="50"/>
      <c r="J70" s="11"/>
    </row>
    <row r="71" spans="1:10" ht="19.5" customHeight="1" thickBot="1" x14ac:dyDescent="0.3">
      <c r="A71" s="3">
        <v>9</v>
      </c>
      <c r="B71" s="48" t="s">
        <v>134</v>
      </c>
      <c r="C71" s="49"/>
      <c r="D71" s="49"/>
      <c r="E71" s="49"/>
      <c r="F71" s="49"/>
      <c r="G71" s="49"/>
      <c r="H71" s="49"/>
      <c r="I71" s="50"/>
      <c r="J71" s="11"/>
    </row>
    <row r="72" spans="1:10" ht="19.5" customHeight="1" thickBot="1" x14ac:dyDescent="0.3">
      <c r="A72" s="3">
        <v>10</v>
      </c>
      <c r="B72" s="48" t="s">
        <v>135</v>
      </c>
      <c r="C72" s="49"/>
      <c r="D72" s="49"/>
      <c r="E72" s="49"/>
      <c r="F72" s="49"/>
      <c r="G72" s="49"/>
      <c r="H72" s="49"/>
      <c r="I72" s="50"/>
      <c r="J72" s="11"/>
    </row>
    <row r="73" spans="1:10" ht="19.5" customHeight="1" thickBot="1" x14ac:dyDescent="0.3">
      <c r="A73" s="3">
        <v>11</v>
      </c>
      <c r="B73" s="48" t="s">
        <v>136</v>
      </c>
      <c r="C73" s="49"/>
      <c r="D73" s="49"/>
      <c r="E73" s="49"/>
      <c r="F73" s="49"/>
      <c r="G73" s="49"/>
      <c r="H73" s="49"/>
      <c r="I73" s="50"/>
      <c r="J73" s="11"/>
    </row>
    <row r="74" spans="1:10" ht="19.5" customHeight="1" thickBot="1" x14ac:dyDescent="0.3">
      <c r="A74" s="3">
        <v>12</v>
      </c>
      <c r="B74" s="48" t="s">
        <v>137</v>
      </c>
      <c r="C74" s="49"/>
      <c r="D74" s="49"/>
      <c r="E74" s="49"/>
      <c r="F74" s="49"/>
      <c r="G74" s="49"/>
      <c r="H74" s="49"/>
      <c r="I74" s="50"/>
      <c r="J74" s="11"/>
    </row>
    <row r="75" spans="1:10" ht="19.5" customHeight="1" thickBot="1" x14ac:dyDescent="0.3">
      <c r="A75" s="3">
        <v>13</v>
      </c>
      <c r="B75" s="48" t="s">
        <v>138</v>
      </c>
      <c r="C75" s="49"/>
      <c r="D75" s="49"/>
      <c r="E75" s="49"/>
      <c r="F75" s="49"/>
      <c r="G75" s="49"/>
      <c r="H75" s="49"/>
      <c r="I75" s="50"/>
      <c r="J75" s="11"/>
    </row>
    <row r="76" spans="1:10" ht="19.5" customHeight="1" thickBot="1" x14ac:dyDescent="0.3">
      <c r="A76" s="3">
        <v>14</v>
      </c>
      <c r="B76" s="48" t="s">
        <v>139</v>
      </c>
      <c r="C76" s="49"/>
      <c r="D76" s="49"/>
      <c r="E76" s="49"/>
      <c r="F76" s="49"/>
      <c r="G76" s="49"/>
      <c r="H76" s="49"/>
      <c r="I76" s="50"/>
      <c r="J76" s="11"/>
    </row>
    <row r="77" spans="1:10" ht="19.5" customHeight="1" thickBot="1" x14ac:dyDescent="0.3">
      <c r="A77" s="3">
        <v>15</v>
      </c>
      <c r="B77" s="48" t="s">
        <v>140</v>
      </c>
      <c r="C77" s="49"/>
      <c r="D77" s="49"/>
      <c r="E77" s="49"/>
      <c r="F77" s="49"/>
      <c r="G77" s="49"/>
      <c r="H77" s="49"/>
      <c r="I77" s="50"/>
      <c r="J77" s="11"/>
    </row>
    <row r="78" spans="1:10" ht="19.5" customHeight="1" thickBot="1" x14ac:dyDescent="0.3">
      <c r="A78" s="3">
        <v>16</v>
      </c>
      <c r="B78" s="48" t="s">
        <v>141</v>
      </c>
      <c r="C78" s="49"/>
      <c r="D78" s="49"/>
      <c r="E78" s="49"/>
      <c r="F78" s="49"/>
      <c r="G78" s="49"/>
      <c r="H78" s="49"/>
      <c r="I78" s="50"/>
      <c r="J78" s="11"/>
    </row>
    <row r="79" spans="1:10" ht="19.5" thickBot="1" x14ac:dyDescent="0.3">
      <c r="A79" s="51" t="s">
        <v>5</v>
      </c>
      <c r="B79" s="52"/>
      <c r="C79" s="52"/>
      <c r="D79" s="52"/>
      <c r="E79" s="52"/>
      <c r="F79" s="52"/>
      <c r="G79" s="52"/>
      <c r="H79" s="52"/>
      <c r="I79" s="53"/>
      <c r="J79" s="7">
        <f xml:space="preserve"> SUM(J63:J78)/16</f>
        <v>0</v>
      </c>
    </row>
    <row r="80" spans="1:10" ht="21.75" thickBot="1" x14ac:dyDescent="0.3">
      <c r="A80" s="45" t="s">
        <v>142</v>
      </c>
      <c r="B80" s="46"/>
      <c r="C80" s="46"/>
      <c r="D80" s="46"/>
      <c r="E80" s="46"/>
      <c r="F80" s="46"/>
      <c r="G80" s="46"/>
      <c r="H80" s="46"/>
      <c r="I80" s="46"/>
      <c r="J80" s="47"/>
    </row>
    <row r="81" spans="1:10" ht="57" thickBot="1" x14ac:dyDescent="0.3">
      <c r="A81" s="5" t="s">
        <v>95</v>
      </c>
      <c r="B81" s="42" t="s">
        <v>96</v>
      </c>
      <c r="C81" s="43"/>
      <c r="D81" s="43"/>
      <c r="E81" s="43"/>
      <c r="F81" s="43"/>
      <c r="G81" s="43"/>
      <c r="H81" s="43"/>
      <c r="I81" s="44"/>
      <c r="J81" s="6" t="s">
        <v>94</v>
      </c>
    </row>
    <row r="82" spans="1:10" ht="39.950000000000003" customHeight="1" thickBot="1" x14ac:dyDescent="0.3">
      <c r="A82" s="3">
        <v>1</v>
      </c>
      <c r="B82" s="48" t="s">
        <v>143</v>
      </c>
      <c r="C82" s="49"/>
      <c r="D82" s="49"/>
      <c r="E82" s="49"/>
      <c r="F82" s="49"/>
      <c r="G82" s="49"/>
      <c r="H82" s="49"/>
      <c r="I82" s="50"/>
      <c r="J82" s="11"/>
    </row>
    <row r="83" spans="1:10" ht="39.950000000000003" customHeight="1" thickBot="1" x14ac:dyDescent="0.3">
      <c r="A83" s="3">
        <v>2</v>
      </c>
      <c r="B83" s="48" t="s">
        <v>144</v>
      </c>
      <c r="C83" s="49"/>
      <c r="D83" s="49"/>
      <c r="E83" s="49"/>
      <c r="F83" s="49"/>
      <c r="G83" s="49"/>
      <c r="H83" s="49"/>
      <c r="I83" s="50"/>
      <c r="J83" s="11"/>
    </row>
    <row r="84" spans="1:10" ht="19.5" thickBot="1" x14ac:dyDescent="0.3">
      <c r="A84" s="3">
        <v>3</v>
      </c>
      <c r="B84" s="48" t="s">
        <v>145</v>
      </c>
      <c r="C84" s="49"/>
      <c r="D84" s="49"/>
      <c r="E84" s="49"/>
      <c r="F84" s="49"/>
      <c r="G84" s="49"/>
      <c r="H84" s="49"/>
      <c r="I84" s="50"/>
      <c r="J84" s="11"/>
    </row>
    <row r="85" spans="1:10" ht="19.5" thickBot="1" x14ac:dyDescent="0.3">
      <c r="A85" s="3">
        <v>4</v>
      </c>
      <c r="B85" s="48" t="s">
        <v>146</v>
      </c>
      <c r="C85" s="49"/>
      <c r="D85" s="49"/>
      <c r="E85" s="49"/>
      <c r="F85" s="49"/>
      <c r="G85" s="49"/>
      <c r="H85" s="49"/>
      <c r="I85" s="50"/>
      <c r="J85" s="11"/>
    </row>
    <row r="86" spans="1:10" ht="39.950000000000003" customHeight="1" thickBot="1" x14ac:dyDescent="0.3">
      <c r="A86" s="3">
        <v>5</v>
      </c>
      <c r="B86" s="48" t="s">
        <v>147</v>
      </c>
      <c r="C86" s="49"/>
      <c r="D86" s="49"/>
      <c r="E86" s="49"/>
      <c r="F86" s="49"/>
      <c r="G86" s="49"/>
      <c r="H86" s="49"/>
      <c r="I86" s="50"/>
      <c r="J86" s="11"/>
    </row>
    <row r="87" spans="1:10" ht="39.950000000000003" customHeight="1" thickBot="1" x14ac:dyDescent="0.3">
      <c r="A87" s="3">
        <v>6</v>
      </c>
      <c r="B87" s="48" t="s">
        <v>148</v>
      </c>
      <c r="C87" s="49"/>
      <c r="D87" s="49"/>
      <c r="E87" s="49"/>
      <c r="F87" s="49"/>
      <c r="G87" s="49"/>
      <c r="H87" s="49"/>
      <c r="I87" s="50"/>
      <c r="J87" s="11"/>
    </row>
    <row r="88" spans="1:10" ht="19.5" thickBot="1" x14ac:dyDescent="0.3">
      <c r="A88" s="51" t="s">
        <v>5</v>
      </c>
      <c r="B88" s="52"/>
      <c r="C88" s="52"/>
      <c r="D88" s="52"/>
      <c r="E88" s="52"/>
      <c r="F88" s="52"/>
      <c r="G88" s="52"/>
      <c r="H88" s="52"/>
      <c r="I88" s="53"/>
      <c r="J88" s="7">
        <f xml:space="preserve"> SUM(J82:J87)/6</f>
        <v>0</v>
      </c>
    </row>
    <row r="89" spans="1:10" ht="21.75" thickBot="1" x14ac:dyDescent="0.3">
      <c r="A89" s="45" t="s">
        <v>149</v>
      </c>
      <c r="B89" s="46"/>
      <c r="C89" s="46"/>
      <c r="D89" s="46"/>
      <c r="E89" s="46"/>
      <c r="F89" s="46"/>
      <c r="G89" s="46"/>
      <c r="H89" s="46"/>
      <c r="I89" s="46"/>
      <c r="J89" s="47"/>
    </row>
    <row r="90" spans="1:10" ht="57" thickBot="1" x14ac:dyDescent="0.3">
      <c r="A90" s="5" t="s">
        <v>95</v>
      </c>
      <c r="B90" s="42" t="s">
        <v>96</v>
      </c>
      <c r="C90" s="43"/>
      <c r="D90" s="43"/>
      <c r="E90" s="43"/>
      <c r="F90" s="43"/>
      <c r="G90" s="43"/>
      <c r="H90" s="43"/>
      <c r="I90" s="44"/>
      <c r="J90" s="6" t="s">
        <v>94</v>
      </c>
    </row>
    <row r="91" spans="1:10" ht="19.5" thickBot="1" x14ac:dyDescent="0.3">
      <c r="A91" s="3">
        <v>1</v>
      </c>
      <c r="B91" s="48" t="s">
        <v>150</v>
      </c>
      <c r="C91" s="49"/>
      <c r="D91" s="49"/>
      <c r="E91" s="49"/>
      <c r="F91" s="49"/>
      <c r="G91" s="49"/>
      <c r="H91" s="49"/>
      <c r="I91" s="50"/>
      <c r="J91" s="11"/>
    </row>
    <row r="92" spans="1:10" ht="19.5" thickBot="1" x14ac:dyDescent="0.3">
      <c r="A92" s="3">
        <v>2</v>
      </c>
      <c r="B92" s="48" t="s">
        <v>151</v>
      </c>
      <c r="C92" s="49"/>
      <c r="D92" s="49"/>
      <c r="E92" s="49"/>
      <c r="F92" s="49"/>
      <c r="G92" s="49"/>
      <c r="H92" s="49"/>
      <c r="I92" s="50"/>
      <c r="J92" s="11"/>
    </row>
    <row r="93" spans="1:10" ht="39.950000000000003" customHeight="1" thickBot="1" x14ac:dyDescent="0.3">
      <c r="A93" s="3">
        <v>3</v>
      </c>
      <c r="B93" s="48" t="s">
        <v>152</v>
      </c>
      <c r="C93" s="49"/>
      <c r="D93" s="49"/>
      <c r="E93" s="49"/>
      <c r="F93" s="49"/>
      <c r="G93" s="49"/>
      <c r="H93" s="49"/>
      <c r="I93" s="50"/>
      <c r="J93" s="11"/>
    </row>
    <row r="94" spans="1:10" ht="39.950000000000003" customHeight="1" thickBot="1" x14ac:dyDescent="0.3">
      <c r="A94" s="3">
        <v>4</v>
      </c>
      <c r="B94" s="48" t="s">
        <v>153</v>
      </c>
      <c r="C94" s="49"/>
      <c r="D94" s="49"/>
      <c r="E94" s="49"/>
      <c r="F94" s="49"/>
      <c r="G94" s="49"/>
      <c r="H94" s="49"/>
      <c r="I94" s="50"/>
      <c r="J94" s="11"/>
    </row>
    <row r="95" spans="1:10" ht="39.950000000000003" customHeight="1" thickBot="1" x14ac:dyDescent="0.3">
      <c r="A95" s="3">
        <v>5</v>
      </c>
      <c r="B95" s="48" t="s">
        <v>154</v>
      </c>
      <c r="C95" s="49"/>
      <c r="D95" s="49"/>
      <c r="E95" s="49"/>
      <c r="F95" s="49"/>
      <c r="G95" s="49"/>
      <c r="H95" s="49"/>
      <c r="I95" s="50"/>
      <c r="J95" s="11"/>
    </row>
    <row r="96" spans="1:10" ht="19.5" thickBot="1" x14ac:dyDescent="0.3">
      <c r="A96" s="51" t="s">
        <v>5</v>
      </c>
      <c r="B96" s="52"/>
      <c r="C96" s="52"/>
      <c r="D96" s="52"/>
      <c r="E96" s="52"/>
      <c r="F96" s="52"/>
      <c r="G96" s="52"/>
      <c r="H96" s="52"/>
      <c r="I96" s="53"/>
      <c r="J96" s="7">
        <f xml:space="preserve"> SUM(J91:J95)/5</f>
        <v>0</v>
      </c>
    </row>
    <row r="97" spans="1:10" ht="21.75" thickBot="1" x14ac:dyDescent="0.3">
      <c r="A97" s="45" t="s">
        <v>155</v>
      </c>
      <c r="B97" s="46"/>
      <c r="C97" s="46"/>
      <c r="D97" s="46"/>
      <c r="E97" s="46"/>
      <c r="F97" s="46"/>
      <c r="G97" s="46"/>
      <c r="H97" s="46"/>
      <c r="I97" s="46"/>
      <c r="J97" s="47"/>
    </row>
    <row r="98" spans="1:10" ht="57" thickBot="1" x14ac:dyDescent="0.3">
      <c r="A98" s="5" t="s">
        <v>95</v>
      </c>
      <c r="B98" s="42" t="s">
        <v>96</v>
      </c>
      <c r="C98" s="43"/>
      <c r="D98" s="43"/>
      <c r="E98" s="43"/>
      <c r="F98" s="43"/>
      <c r="G98" s="43"/>
      <c r="H98" s="43"/>
      <c r="I98" s="44"/>
      <c r="J98" s="6" t="s">
        <v>94</v>
      </c>
    </row>
    <row r="99" spans="1:10" ht="19.5" thickBot="1" x14ac:dyDescent="0.3">
      <c r="A99" s="3">
        <v>1</v>
      </c>
      <c r="B99" s="48" t="s">
        <v>156</v>
      </c>
      <c r="C99" s="49"/>
      <c r="D99" s="49"/>
      <c r="E99" s="49"/>
      <c r="F99" s="49"/>
      <c r="G99" s="49"/>
      <c r="H99" s="49"/>
      <c r="I99" s="50"/>
      <c r="J99" s="11"/>
    </row>
    <row r="100" spans="1:10" ht="19.5" thickBot="1" x14ac:dyDescent="0.3">
      <c r="A100" s="3">
        <v>2</v>
      </c>
      <c r="B100" s="48" t="s">
        <v>157</v>
      </c>
      <c r="C100" s="49"/>
      <c r="D100" s="49"/>
      <c r="E100" s="49"/>
      <c r="F100" s="49"/>
      <c r="G100" s="49"/>
      <c r="H100" s="49"/>
      <c r="I100" s="50"/>
      <c r="J100" s="11"/>
    </row>
    <row r="101" spans="1:10" ht="39.950000000000003" customHeight="1" thickBot="1" x14ac:dyDescent="0.3">
      <c r="A101" s="3">
        <v>3</v>
      </c>
      <c r="B101" s="48" t="s">
        <v>158</v>
      </c>
      <c r="C101" s="49"/>
      <c r="D101" s="49"/>
      <c r="E101" s="49"/>
      <c r="F101" s="49"/>
      <c r="G101" s="49"/>
      <c r="H101" s="49"/>
      <c r="I101" s="50"/>
      <c r="J101" s="11"/>
    </row>
    <row r="102" spans="1:10" ht="19.5" thickBot="1" x14ac:dyDescent="0.3">
      <c r="A102" s="3">
        <v>4</v>
      </c>
      <c r="B102" s="48" t="s">
        <v>159</v>
      </c>
      <c r="C102" s="49"/>
      <c r="D102" s="49"/>
      <c r="E102" s="49"/>
      <c r="F102" s="49"/>
      <c r="G102" s="49"/>
      <c r="H102" s="49"/>
      <c r="I102" s="50"/>
      <c r="J102" s="11"/>
    </row>
    <row r="103" spans="1:10" ht="19.5" thickBot="1" x14ac:dyDescent="0.3">
      <c r="A103" s="51" t="s">
        <v>5</v>
      </c>
      <c r="B103" s="52"/>
      <c r="C103" s="52"/>
      <c r="D103" s="52"/>
      <c r="E103" s="52"/>
      <c r="F103" s="52"/>
      <c r="G103" s="52"/>
      <c r="H103" s="52"/>
      <c r="I103" s="53"/>
      <c r="J103" s="7">
        <f xml:space="preserve"> SUM(J99:J102)/4</f>
        <v>0</v>
      </c>
    </row>
    <row r="104" spans="1:10" ht="21.75" thickBot="1" x14ac:dyDescent="0.3">
      <c r="A104" s="45" t="s">
        <v>160</v>
      </c>
      <c r="B104" s="46"/>
      <c r="C104" s="46"/>
      <c r="D104" s="46"/>
      <c r="E104" s="46"/>
      <c r="F104" s="46"/>
      <c r="G104" s="46"/>
      <c r="H104" s="46"/>
      <c r="I104" s="46"/>
      <c r="J104" s="47"/>
    </row>
    <row r="105" spans="1:10" ht="38.25" customHeight="1" thickBot="1" x14ac:dyDescent="0.3">
      <c r="A105" s="5" t="s">
        <v>95</v>
      </c>
      <c r="B105" s="42" t="s">
        <v>162</v>
      </c>
      <c r="C105" s="43"/>
      <c r="D105" s="43"/>
      <c r="E105" s="43"/>
      <c r="F105" s="44"/>
      <c r="G105" s="5" t="s">
        <v>5</v>
      </c>
      <c r="H105" s="5" t="s">
        <v>161</v>
      </c>
      <c r="I105" s="54" t="s">
        <v>163</v>
      </c>
      <c r="J105" s="44"/>
    </row>
    <row r="106" spans="1:10" ht="19.5" thickBot="1" x14ac:dyDescent="0.3">
      <c r="A106" s="3">
        <v>1</v>
      </c>
      <c r="B106" s="59" t="s">
        <v>169</v>
      </c>
      <c r="C106" s="60"/>
      <c r="D106" s="60"/>
      <c r="E106" s="60"/>
      <c r="F106" s="61"/>
      <c r="G106" s="7">
        <f>J47</f>
        <v>0</v>
      </c>
      <c r="H106" s="8">
        <v>0.3</v>
      </c>
      <c r="I106" s="55">
        <f>G106*H106</f>
        <v>0</v>
      </c>
      <c r="J106" s="56"/>
    </row>
    <row r="107" spans="1:10" ht="39.950000000000003" customHeight="1" thickBot="1" x14ac:dyDescent="0.3">
      <c r="A107" s="3">
        <v>2</v>
      </c>
      <c r="B107" s="48" t="s">
        <v>168</v>
      </c>
      <c r="C107" s="49"/>
      <c r="D107" s="49"/>
      <c r="E107" s="49"/>
      <c r="F107" s="50"/>
      <c r="G107" s="7">
        <f>J60</f>
        <v>0</v>
      </c>
      <c r="H107" s="8">
        <v>0.2</v>
      </c>
      <c r="I107" s="55">
        <f t="shared" ref="I107:I111" si="0">G107*H107</f>
        <v>0</v>
      </c>
      <c r="J107" s="56"/>
    </row>
    <row r="108" spans="1:10" ht="19.5" thickBot="1" x14ac:dyDescent="0.3">
      <c r="A108" s="3">
        <v>3</v>
      </c>
      <c r="B108" s="59" t="s">
        <v>167</v>
      </c>
      <c r="C108" s="60"/>
      <c r="D108" s="60"/>
      <c r="E108" s="60"/>
      <c r="F108" s="61"/>
      <c r="G108" s="7">
        <f>J79</f>
        <v>0</v>
      </c>
      <c r="H108" s="8">
        <v>0.15</v>
      </c>
      <c r="I108" s="55">
        <f t="shared" si="0"/>
        <v>0</v>
      </c>
      <c r="J108" s="56"/>
    </row>
    <row r="109" spans="1:10" ht="19.5" thickBot="1" x14ac:dyDescent="0.3">
      <c r="A109" s="3">
        <v>4</v>
      </c>
      <c r="B109" s="59" t="s">
        <v>166</v>
      </c>
      <c r="C109" s="60"/>
      <c r="D109" s="60"/>
      <c r="E109" s="60"/>
      <c r="F109" s="61"/>
      <c r="G109" s="7">
        <f>J88</f>
        <v>0</v>
      </c>
      <c r="H109" s="8">
        <v>0.15</v>
      </c>
      <c r="I109" s="55">
        <f t="shared" si="0"/>
        <v>0</v>
      </c>
      <c r="J109" s="56"/>
    </row>
    <row r="110" spans="1:10" ht="19.5" thickBot="1" x14ac:dyDescent="0.3">
      <c r="A110" s="3">
        <v>5</v>
      </c>
      <c r="B110" s="59" t="s">
        <v>165</v>
      </c>
      <c r="C110" s="60"/>
      <c r="D110" s="60"/>
      <c r="E110" s="60"/>
      <c r="F110" s="61"/>
      <c r="G110" s="7">
        <f>J96</f>
        <v>0</v>
      </c>
      <c r="H110" s="8">
        <v>0.1</v>
      </c>
      <c r="I110" s="55">
        <f t="shared" si="0"/>
        <v>0</v>
      </c>
      <c r="J110" s="56"/>
    </row>
    <row r="111" spans="1:10" ht="19.5" thickBot="1" x14ac:dyDescent="0.3">
      <c r="A111" s="3">
        <v>6</v>
      </c>
      <c r="B111" s="59" t="s">
        <v>164</v>
      </c>
      <c r="C111" s="60"/>
      <c r="D111" s="60"/>
      <c r="E111" s="60"/>
      <c r="F111" s="61"/>
      <c r="G111" s="7">
        <f>J103</f>
        <v>0</v>
      </c>
      <c r="H111" s="8">
        <v>0.1</v>
      </c>
      <c r="I111" s="55">
        <f t="shared" si="0"/>
        <v>0</v>
      </c>
      <c r="J111" s="56"/>
    </row>
    <row r="112" spans="1:10" ht="21.75" thickBot="1" x14ac:dyDescent="0.3">
      <c r="A112" s="45" t="s">
        <v>170</v>
      </c>
      <c r="B112" s="46"/>
      <c r="C112" s="46"/>
      <c r="D112" s="46"/>
      <c r="E112" s="46"/>
      <c r="F112" s="46"/>
      <c r="G112" s="46"/>
      <c r="H112" s="47"/>
      <c r="I112" s="57">
        <f>SUM(I106:I111)</f>
        <v>0</v>
      </c>
      <c r="J112" s="58"/>
    </row>
    <row r="113" spans="1:10" ht="21.75" thickBot="1" x14ac:dyDescent="0.3">
      <c r="A113" s="45" t="s">
        <v>171</v>
      </c>
      <c r="B113" s="46"/>
      <c r="C113" s="46"/>
      <c r="D113" s="46"/>
      <c r="E113" s="46"/>
      <c r="F113" s="46"/>
      <c r="G113" s="46"/>
      <c r="H113" s="47"/>
      <c r="I113" s="57" t="str">
        <f>IF(I112&gt;=4.5,"ممتاز",IF(I112&gt;=3.5,"جيد جداً",IF(I112&gt;=2.5,"جيد",IF(I112&gt;=1.5,"ضعيف","غير مرض"))))</f>
        <v>غير مرض</v>
      </c>
      <c r="J113" s="58"/>
    </row>
    <row r="114" spans="1:10" ht="21.75" thickBot="1" x14ac:dyDescent="0.3">
      <c r="A114" s="45" t="s">
        <v>172</v>
      </c>
      <c r="B114" s="46"/>
      <c r="C114" s="46"/>
      <c r="D114" s="46"/>
      <c r="E114" s="46"/>
      <c r="F114" s="46"/>
      <c r="G114" s="46"/>
      <c r="H114" s="46"/>
      <c r="I114" s="46"/>
      <c r="J114" s="47"/>
    </row>
    <row r="115" spans="1:10" ht="19.5" thickBot="1" x14ac:dyDescent="0.3">
      <c r="A115" s="12">
        <v>1</v>
      </c>
      <c r="B115" s="37"/>
      <c r="C115" s="37"/>
      <c r="D115" s="37"/>
      <c r="E115" s="37"/>
      <c r="F115" s="37"/>
      <c r="G115" s="37"/>
      <c r="H115" s="37"/>
      <c r="I115" s="37"/>
      <c r="J115" s="38"/>
    </row>
    <row r="116" spans="1:10" ht="19.5" thickBot="1" x14ac:dyDescent="0.3">
      <c r="A116" s="12">
        <v>2</v>
      </c>
      <c r="B116" s="37"/>
      <c r="C116" s="37"/>
      <c r="D116" s="37"/>
      <c r="E116" s="37"/>
      <c r="F116" s="37"/>
      <c r="G116" s="37"/>
      <c r="H116" s="37"/>
      <c r="I116" s="37"/>
      <c r="J116" s="38"/>
    </row>
    <row r="117" spans="1:10" ht="19.5" thickBot="1" x14ac:dyDescent="0.3">
      <c r="A117" s="12">
        <v>3</v>
      </c>
      <c r="B117" s="37"/>
      <c r="C117" s="37"/>
      <c r="D117" s="37"/>
      <c r="E117" s="37"/>
      <c r="F117" s="37"/>
      <c r="G117" s="37"/>
      <c r="H117" s="37"/>
      <c r="I117" s="37"/>
      <c r="J117" s="38"/>
    </row>
    <row r="118" spans="1:10" ht="19.5" thickBot="1" x14ac:dyDescent="0.3">
      <c r="A118" s="12">
        <v>4</v>
      </c>
      <c r="B118" s="37"/>
      <c r="C118" s="37"/>
      <c r="D118" s="37"/>
      <c r="E118" s="37"/>
      <c r="F118" s="37"/>
      <c r="G118" s="37"/>
      <c r="H118" s="37"/>
      <c r="I118" s="37"/>
      <c r="J118" s="38"/>
    </row>
    <row r="119" spans="1:10" ht="19.5" thickBot="1" x14ac:dyDescent="0.3">
      <c r="A119" s="12">
        <v>5</v>
      </c>
      <c r="B119" s="37"/>
      <c r="C119" s="37"/>
      <c r="D119" s="37"/>
      <c r="E119" s="37"/>
      <c r="F119" s="37"/>
      <c r="G119" s="37"/>
      <c r="H119" s="37"/>
      <c r="I119" s="37"/>
      <c r="J119" s="38"/>
    </row>
    <row r="120" spans="1:10" ht="19.5" thickBot="1" x14ac:dyDescent="0.3">
      <c r="A120" s="12">
        <v>6</v>
      </c>
      <c r="B120" s="37"/>
      <c r="C120" s="37"/>
      <c r="D120" s="37"/>
      <c r="E120" s="37"/>
      <c r="F120" s="37"/>
      <c r="G120" s="37"/>
      <c r="H120" s="37"/>
      <c r="I120" s="37"/>
      <c r="J120" s="38"/>
    </row>
    <row r="121" spans="1:10" ht="19.5" thickBot="1" x14ac:dyDescent="0.3">
      <c r="A121" s="12">
        <v>7</v>
      </c>
      <c r="B121" s="37"/>
      <c r="C121" s="37"/>
      <c r="D121" s="37"/>
      <c r="E121" s="37"/>
      <c r="F121" s="37"/>
      <c r="G121" s="37"/>
      <c r="H121" s="37"/>
      <c r="I121" s="37"/>
      <c r="J121" s="38"/>
    </row>
    <row r="122" spans="1:10" ht="19.5" thickBot="1" x14ac:dyDescent="0.3">
      <c r="A122" s="12">
        <v>8</v>
      </c>
      <c r="B122" s="37"/>
      <c r="C122" s="37"/>
      <c r="D122" s="37"/>
      <c r="E122" s="37"/>
      <c r="F122" s="37"/>
      <c r="G122" s="37"/>
      <c r="H122" s="37"/>
      <c r="I122" s="37"/>
      <c r="J122" s="38"/>
    </row>
    <row r="123" spans="1:10" ht="19.5" thickBot="1" x14ac:dyDescent="0.3">
      <c r="A123" s="12">
        <v>9</v>
      </c>
      <c r="B123" s="37"/>
      <c r="C123" s="37"/>
      <c r="D123" s="37"/>
      <c r="E123" s="37"/>
      <c r="F123" s="37"/>
      <c r="G123" s="37"/>
      <c r="H123" s="37"/>
      <c r="I123" s="37"/>
      <c r="J123" s="38"/>
    </row>
    <row r="124" spans="1:10" ht="19.5" thickBot="1" x14ac:dyDescent="0.3">
      <c r="A124" s="12">
        <v>10</v>
      </c>
      <c r="B124" s="37"/>
      <c r="C124" s="37"/>
      <c r="D124" s="37"/>
      <c r="E124" s="37"/>
      <c r="F124" s="37"/>
      <c r="G124" s="37"/>
      <c r="H124" s="37"/>
      <c r="I124" s="37"/>
      <c r="J124" s="38"/>
    </row>
    <row r="125" spans="1:10" ht="21.75" thickBot="1" x14ac:dyDescent="0.3">
      <c r="A125" s="45" t="s">
        <v>173</v>
      </c>
      <c r="B125" s="46"/>
      <c r="C125" s="46"/>
      <c r="D125" s="46"/>
      <c r="E125" s="46"/>
      <c r="F125" s="46"/>
      <c r="G125" s="46"/>
      <c r="H125" s="46"/>
      <c r="I125" s="46"/>
      <c r="J125" s="47"/>
    </row>
    <row r="126" spans="1:10" ht="19.5" thickBot="1" x14ac:dyDescent="0.3">
      <c r="A126" s="12">
        <v>1</v>
      </c>
      <c r="B126" s="37"/>
      <c r="C126" s="37"/>
      <c r="D126" s="37"/>
      <c r="E126" s="37"/>
      <c r="F126" s="37"/>
      <c r="G126" s="37"/>
      <c r="H126" s="37"/>
      <c r="I126" s="37"/>
      <c r="J126" s="38"/>
    </row>
    <row r="127" spans="1:10" ht="19.5" thickBot="1" x14ac:dyDescent="0.3">
      <c r="A127" s="12">
        <v>2</v>
      </c>
      <c r="B127" s="37"/>
      <c r="C127" s="37"/>
      <c r="D127" s="37"/>
      <c r="E127" s="37"/>
      <c r="F127" s="37"/>
      <c r="G127" s="37"/>
      <c r="H127" s="37"/>
      <c r="I127" s="37"/>
      <c r="J127" s="38"/>
    </row>
    <row r="128" spans="1:10" ht="19.5" thickBot="1" x14ac:dyDescent="0.3">
      <c r="A128" s="12">
        <v>3</v>
      </c>
      <c r="B128" s="37"/>
      <c r="C128" s="37"/>
      <c r="D128" s="37"/>
      <c r="E128" s="37"/>
      <c r="F128" s="37"/>
      <c r="G128" s="37"/>
      <c r="H128" s="37"/>
      <c r="I128" s="37"/>
      <c r="J128" s="38"/>
    </row>
    <row r="129" spans="1:10" ht="19.5" thickBot="1" x14ac:dyDescent="0.3">
      <c r="A129" s="12">
        <v>4</v>
      </c>
      <c r="B129" s="37"/>
      <c r="C129" s="37"/>
      <c r="D129" s="37"/>
      <c r="E129" s="37"/>
      <c r="F129" s="37"/>
      <c r="G129" s="37"/>
      <c r="H129" s="37"/>
      <c r="I129" s="37"/>
      <c r="J129" s="38"/>
    </row>
    <row r="130" spans="1:10" ht="19.5" thickBot="1" x14ac:dyDescent="0.3">
      <c r="A130" s="12">
        <v>5</v>
      </c>
      <c r="B130" s="37"/>
      <c r="C130" s="37"/>
      <c r="D130" s="37"/>
      <c r="E130" s="37"/>
      <c r="F130" s="37"/>
      <c r="G130" s="37"/>
      <c r="H130" s="37"/>
      <c r="I130" s="37"/>
      <c r="J130" s="38"/>
    </row>
    <row r="131" spans="1:10" ht="19.5" thickBot="1" x14ac:dyDescent="0.3">
      <c r="A131" s="12">
        <v>6</v>
      </c>
      <c r="B131" s="37"/>
      <c r="C131" s="37"/>
      <c r="D131" s="37"/>
      <c r="E131" s="37"/>
      <c r="F131" s="37"/>
      <c r="G131" s="37"/>
      <c r="H131" s="37"/>
      <c r="I131" s="37"/>
      <c r="J131" s="38"/>
    </row>
    <row r="132" spans="1:10" ht="19.5" thickBot="1" x14ac:dyDescent="0.3">
      <c r="A132" s="12">
        <v>7</v>
      </c>
      <c r="B132" s="37"/>
      <c r="C132" s="37"/>
      <c r="D132" s="37"/>
      <c r="E132" s="37"/>
      <c r="F132" s="37"/>
      <c r="G132" s="37"/>
      <c r="H132" s="37"/>
      <c r="I132" s="37"/>
      <c r="J132" s="38"/>
    </row>
    <row r="133" spans="1:10" ht="19.5" thickBot="1" x14ac:dyDescent="0.3">
      <c r="A133" s="12">
        <v>8</v>
      </c>
      <c r="B133" s="37"/>
      <c r="C133" s="37"/>
      <c r="D133" s="37"/>
      <c r="E133" s="37"/>
      <c r="F133" s="37"/>
      <c r="G133" s="37"/>
      <c r="H133" s="37"/>
      <c r="I133" s="37"/>
      <c r="J133" s="38"/>
    </row>
    <row r="134" spans="1:10" ht="19.5" thickBot="1" x14ac:dyDescent="0.3">
      <c r="A134" s="12">
        <v>9</v>
      </c>
      <c r="B134" s="37"/>
      <c r="C134" s="37"/>
      <c r="D134" s="37"/>
      <c r="E134" s="37"/>
      <c r="F134" s="37"/>
      <c r="G134" s="37"/>
      <c r="H134" s="37"/>
      <c r="I134" s="37"/>
      <c r="J134" s="38"/>
    </row>
    <row r="135" spans="1:10" ht="19.5" thickBot="1" x14ac:dyDescent="0.3">
      <c r="A135" s="12">
        <v>10</v>
      </c>
      <c r="B135" s="37"/>
      <c r="C135" s="37"/>
      <c r="D135" s="37"/>
      <c r="E135" s="37"/>
      <c r="F135" s="37"/>
      <c r="G135" s="37"/>
      <c r="H135" s="37"/>
      <c r="I135" s="37"/>
      <c r="J135" s="38"/>
    </row>
    <row r="136" spans="1:10" ht="42.75" thickBot="1" x14ac:dyDescent="0.3">
      <c r="A136" s="9" t="s">
        <v>174</v>
      </c>
      <c r="B136" s="65"/>
      <c r="C136" s="66"/>
      <c r="D136" s="67"/>
      <c r="E136" s="9" t="s">
        <v>176</v>
      </c>
      <c r="F136" s="65"/>
      <c r="G136" s="66"/>
      <c r="H136" s="9" t="s">
        <v>177</v>
      </c>
      <c r="I136" s="68"/>
      <c r="J136" s="67"/>
    </row>
    <row r="137" spans="1:10" ht="42.75" thickBot="1" x14ac:dyDescent="0.3">
      <c r="A137" s="9" t="s">
        <v>175</v>
      </c>
      <c r="B137" s="65"/>
      <c r="C137" s="66"/>
      <c r="D137" s="67"/>
      <c r="E137" s="9" t="s">
        <v>176</v>
      </c>
      <c r="F137" s="65"/>
      <c r="G137" s="66"/>
      <c r="H137" s="9" t="s">
        <v>177</v>
      </c>
      <c r="I137" s="68"/>
      <c r="J137" s="67"/>
    </row>
    <row r="138" spans="1:10" ht="21.75" thickBot="1" x14ac:dyDescent="0.3">
      <c r="A138" s="45" t="s">
        <v>178</v>
      </c>
      <c r="B138" s="46"/>
      <c r="C138" s="46"/>
      <c r="D138" s="46"/>
      <c r="E138" s="46"/>
      <c r="F138" s="46"/>
      <c r="G138" s="46"/>
      <c r="H138" s="46"/>
      <c r="I138" s="46"/>
      <c r="J138" s="47"/>
    </row>
    <row r="139" spans="1:10" ht="21.75" customHeight="1" thickBot="1" x14ac:dyDescent="0.3">
      <c r="A139" s="62" t="s">
        <v>179</v>
      </c>
      <c r="B139" s="63"/>
      <c r="C139" s="63"/>
      <c r="D139" s="64"/>
      <c r="E139" s="65"/>
      <c r="F139" s="66"/>
      <c r="G139" s="66"/>
      <c r="H139" s="66"/>
      <c r="I139" s="66"/>
      <c r="J139" s="67"/>
    </row>
    <row r="140" spans="1:10" ht="21.75" customHeight="1" thickBot="1" x14ac:dyDescent="0.3">
      <c r="A140" s="62" t="s">
        <v>180</v>
      </c>
      <c r="B140" s="63"/>
      <c r="C140" s="63"/>
      <c r="D140" s="64"/>
      <c r="E140" s="65"/>
      <c r="F140" s="66"/>
      <c r="G140" s="66"/>
      <c r="H140" s="66"/>
      <c r="I140" s="66"/>
      <c r="J140" s="67"/>
    </row>
    <row r="141" spans="1:10" ht="21.75" thickBot="1" x14ac:dyDescent="0.3">
      <c r="A141" s="62" t="s">
        <v>176</v>
      </c>
      <c r="B141" s="63"/>
      <c r="C141" s="63"/>
      <c r="D141" s="64"/>
      <c r="E141" s="65"/>
      <c r="F141" s="66"/>
      <c r="G141" s="66"/>
      <c r="H141" s="66"/>
      <c r="I141" s="66"/>
      <c r="J141" s="67"/>
    </row>
    <row r="142" spans="1:10" ht="18.75" hidden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8.75" hidden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8.75" hidden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8.75" hidden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8.75" hidden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8.75" hidden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8.75" hidden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8.75" hidden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8.75" hidden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8.75" hidden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8.75" hidden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8.75" hidden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8.75" hidden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8.75" hidden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8.75" hidden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8.75" hidden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8.75" hidden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8.75" hidden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8.75" hidden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8.75" hidden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8.75" hidden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8.75" hidden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8.75" hidden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8.75" hidden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8.75" hidden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8.75" hidden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8.75" hidden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8.75" hidden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8.75" hidden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8.75" hidden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8.75" hidden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8.75" hidden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8.75" hidden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8.75" hidden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8.75" hidden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8.75" hidden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8.75" hidden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8.75" hidden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8.75" hidden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8.75" hidden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8.75" hidden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8.75" hidden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8.75" hidden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8.75" hidden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8.75" hidden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8.75" hidden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8.75" hidden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8.75" hidden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8.75" hidden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8.75" hidden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8.75" hidden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8.75" hidden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8.75" hidden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8.75" hidden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8.75" hidden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8.75" hidden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8.75" hidden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8.75" hidden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8.75" hidden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8.75" hidden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8.75" hidden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8.75" hidden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8.75" hidden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8.75" hidden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8.75" hidden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8.75" hidden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8.75" hidden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8.75" hidden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8.75" hidden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8.75" hidden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8.75" hidden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8.75" hidden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8.75" hidden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8.75" hidden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8.75" hidden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8.75" hidden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8.75" hidden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8.75" hidden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8.75" hidden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8.75" hidden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8.75" hidden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8.75" hidden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8.75" hidden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8.75" hidden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8.75" hidden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8.75" hidden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8.75" hidden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8.75" hidden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8.75" hidden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8.75" hidden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8.75" hidden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8.75" hidden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8.75" hidden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8.75" hidden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8.75" hidden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8.75" hidden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8.75" hidden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8.75" hidden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8.75" hidden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8.75" hidden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8.75" hidden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8.75" hidden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8.75" hidden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8.75" hidden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8.75" hidden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8.75" hidden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8.75" hidden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8.75" hidden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8.75" hidden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8.75" hidden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8.75" hidden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8.75" hidden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8.75" hidden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8.75" hidden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8.75" hidden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8.75" hidden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8.75" hidden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8.75" hidden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8.75" hidden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8.75" hidden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8.75" hidden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8.75" hidden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8.75" hidden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8.75" hidden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8.75" hidden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8.75" hidden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8.75" hidden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8.75" hidden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8.75" hidden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8.75" hidden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8.75" hidden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8.75" hidden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8.75" hidden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8.75" hidden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8.75" hidden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8.75" hidden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8.75" hidden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8.75" hidden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8.75" hidden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8.75" hidden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8.75" hidden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8.75" hidden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8.75" hidden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8.75" hidden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8.75" hidden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8.75" hidden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8.75" hidden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8.75" hidden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8.75" hidden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8.75" hidden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8.75" hidden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8.75" hidden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8.75" hidden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8.75" hidden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8.75" hidden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8.75" hidden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8.75" hidden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8.75" hidden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8.75" hidden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8.75" hidden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8.75" hidden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8.75" hidden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8.75" hidden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8.75" hidden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8.75" hidden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8.75" hidden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8.75" hidden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8.75" hidden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8.75" hidden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8.75" hidden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8.75" hidden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8.75" hidden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8.75" hidden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8.75" hidden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8.75" hidden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8.75" hidden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8.75" hidden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8.75" hidden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8.75" hidden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8.75" hidden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8.75" hidden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8.75" hidden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8.75" hidden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8.75" hidden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8.75" hidden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8.75" hidden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8.75" hidden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8.75" hidden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8.75" hidden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8.75" hidden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8.75" hidden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8.75" hidden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8.75" hidden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8.75" hidden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8.75" hidden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8.75" hidden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8.75" hidden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8.75" hidden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8.75" hidden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8.75" hidden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8.75" hidden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8.75" hidden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8.75" hidden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8.75" hidden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8.75" hidden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8.75" hidden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8.75" hidden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8.75" hidden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8.75" hidden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8.75" hidden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8.75" hidden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8.75" hidden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8.75" hidden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8.75" hidden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8.75" hidden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8.75" hidden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8.75" hidden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8.75" hidden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8.75" hidden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18.75" hidden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18.75" hidden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8.75" hidden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8.75" hidden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8.75" hidden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18.75" hidden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8.75" hidden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18.75" hidden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8.75" hidden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8.75" hidden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8.75" hidden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8.75" hidden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18.75" hidden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18.75" hidden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8.75" hidden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18.75" hidden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8.75" hidden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8.75" hidden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18.75" hidden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18.75" hidden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8.75" hidden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8.75" hidden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8.75" hidden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18.75" hidden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8.75" hidden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18.75" hidden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8.75" hidden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8.75" hidden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8.75" hidden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8.75" hidden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8.75" hidden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8.75" hidden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8.75" hidden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8.75" hidden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8.75" hidden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8.75" hidden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8.75" hidden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8.75" hidden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8.75" hidden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8.75" hidden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8.75" hidden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8.75" hidden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8.75" hidden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18.75" hidden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8.75" hidden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8.75" hidden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8.75" hidden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8.75" hidden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8.75" hidden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8.75" hidden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8.75" hidden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8.75" hidden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8.75" hidden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18.75" hidden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18.75" hidden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8.75" hidden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8.75" hidden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8.75" hidden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8.75" hidden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8.75" hidden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8.75" hidden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8.75" hidden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8.75" hidden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18.75" hidden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8.75" hidden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8.75" hidden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8.75" hidden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8.75" hidden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8.75" hidden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8.75" hidden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8.75" hidden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8.75" hidden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8.75" hidden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8.75" hidden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8.75" hidden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18.75" hidden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18.75" hidden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ht="18.75" hidden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18.75" hidden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8.75" hidden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8.75" hidden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8.75" hidden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8.75" hidden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8.75" hidden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8.75" hidden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18.75" hidden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8.75" hidden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18.75" hidden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18.75" hidden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18.75" hidden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18.75" hidden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18.75" hidden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ht="18.75" hidden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ht="18.75" hidden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18.75" hidden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8.75" hidden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8.75" hidden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8.75" hidden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8.75" hidden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8.75" hidden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8.75" hidden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8.75" hidden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8.75" hidden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8.75" hidden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8.75" hidden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8.75" hidden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8.75" hidden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8.75" hidden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8.75" hidden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8.75" hidden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8.75" hidden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8.75" hidden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8.75" hidden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8.75" hidden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8.75" hidden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8.75" hidden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8.75" hidden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8.75" hidden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8.75" hidden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8.75" hidden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8.75" hidden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8.75" hidden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8.75" hidden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8.75" hidden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8.75" hidden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8.75" hidden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8.75" hidden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8.75" hidden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8.75" hidden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8.75" hidden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18.75" hidden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8.75" hidden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8.75" hidden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8.75" hidden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8.75" hidden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8.75" hidden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8.75" hidden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8.75" hidden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8.75" hidden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8.75" hidden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8.75" hidden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8.75" hidden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8.75" hidden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8.75" hidden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8.75" hidden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8.75" hidden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8.75" hidden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8.75" hidden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8.75" hidden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8.75" hidden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8.75" hidden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8.75" hidden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8.75" hidden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8.75" hidden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8.75" hidden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8.75" hidden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8.75" hidden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8.75" hidden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8.75" hidden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8.75" hidden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8.75" hidden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8.75" hidden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8.75" hidden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8.75" hidden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8.75" hidden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8.75" hidden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8.75" hidden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8.75" hidden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8.75" hidden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8.75" hidden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8.75" hidden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8.75" hidden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8.75" hidden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8.75" hidden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8.75" hidden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8.75" hidden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8.75" hidden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8.75" hidden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8.75" hidden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8.75" hidden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8.75" hidden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8.75" hidden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8.75" hidden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8.75" hidden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8.75" hidden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18.75" hidden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18.75" hidden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18.75" hidden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8.75" hidden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8.75" hidden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18.75" hidden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8.75" hidden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8.75" hidden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8.75" hidden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8.75" hidden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8.75" hidden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8.75" hidden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18.75" hidden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18.75" hidden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18.75" hidden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18.75" hidden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18.75" hidden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18.75" hidden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ht="18.75" hidden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18.75" hidden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18.75" hidden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8.75" hidden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18.75" hidden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18.75" hidden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18.75" hidden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ht="18.75" hidden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18.75" hidden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8.75" hidden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8.75" hidden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18.75" hidden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18.75" hidden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18.75" hidden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18.75" hidden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18.75" hidden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18.75" hidden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18.75" hidden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18.75" hidden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8.75" hidden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8.75" hidden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8.75" hidden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18.75" hidden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18.75" hidden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18.75" hidden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8.75" hidden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18.75" hidden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8.75" hidden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18.75" hidden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18.75" hidden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18.75" hidden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18.75" hidden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18.75" hidden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18.75" hidden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ht="18.75" hidden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18.75" hidden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18.75" hidden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18.75" hidden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18.75" hidden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18.75" hidden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18.75" hidden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18.75" hidden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18.75" hidden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pans="1:10" ht="18.75" hidden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</row>
    <row r="608" spans="1:10" ht="18.75" hidden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</row>
    <row r="609" spans="1:10" ht="18.75" hidden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</row>
    <row r="610" spans="1:10" ht="18.75" hidden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</row>
    <row r="611" spans="1:10" ht="18.75" hidden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</row>
    <row r="612" spans="1:10" ht="18.75" hidden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</row>
    <row r="613" spans="1:10" ht="18.75" hidden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</row>
    <row r="614" spans="1:10" ht="18.75" hidden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</row>
    <row r="615" spans="1:10" ht="18.75" hidden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</row>
    <row r="616" spans="1:10" ht="18.75" hidden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</row>
    <row r="617" spans="1:10" ht="18.75" hidden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</row>
    <row r="618" spans="1:10" ht="18.75" hidden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18.75" hidden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18.75" hidden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18.75" hidden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</row>
    <row r="622" spans="1:10" ht="18.75" hidden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18.75" hidden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18.75" hidden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spans="1:10" ht="18.75" hidden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</row>
    <row r="626" spans="1:10" ht="18.75" hidden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8.75" hidden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8.75" hidden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8.75" hidden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8.75" hidden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8.75" hidden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8.75" hidden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8.75" hidden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spans="1:10" ht="18.75" hidden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18.75" hidden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0" ht="18.75" hidden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</row>
    <row r="637" spans="1:10" ht="18.75" hidden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</row>
    <row r="638" spans="1:10" ht="18.75" hidden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</row>
    <row r="639" spans="1:10" ht="18.75" hidden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</row>
    <row r="640" spans="1:10" ht="18.75" hidden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</row>
    <row r="641" spans="1:10" ht="18.75" hidden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</row>
    <row r="642" spans="1:10" ht="18.75" hidden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8.75" hidden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8.75" hidden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8.75" hidden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8.75" hidden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8.75" hidden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8.75" hidden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8.75" hidden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8.75" hidden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8.75" hidden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8.75" hidden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8.75" hidden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8.75" hidden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8.75" hidden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8.75" hidden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8.75" hidden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8.75" hidden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8.75" hidden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8.75" hidden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8.75" hidden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8.75" hidden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8.75" hidden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8.75" hidden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8.75" hidden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8.75" hidden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8.75" hidden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8.75" hidden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8.75" hidden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18.75" hidden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8.75" hidden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8.75" hidden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8.75" hidden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8.75" hidden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18.75" hidden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18.75" hidden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8.75" hidden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18.75" hidden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8.75" hidden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18.75" hidden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18.75" hidden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18.75" hidden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18.75" hidden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8.75" hidden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18.75" hidden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18.75" hidden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18.75" hidden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18.75" hidden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8.75" hidden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18.75" hidden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8.75" hidden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18.75" hidden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18.75" hidden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18.75" hidden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18.75" hidden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18.75" hidden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8.75" hidden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18.75" hidden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18.75" hidden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18.75" hidden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18.75" hidden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18.75" hidden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8.75" hidden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18.75" hidden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18.75" hidden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8.75" hidden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8.75" hidden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8.75" hidden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8.75" hidden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8.75" hidden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8.75" hidden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8.75" hidden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8.75" hidden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</row>
  </sheetData>
  <mergeCells count="171">
    <mergeCell ref="B126:J126"/>
    <mergeCell ref="B127:J127"/>
    <mergeCell ref="B128:J128"/>
    <mergeCell ref="A138:J138"/>
    <mergeCell ref="A140:D140"/>
    <mergeCell ref="A139:D139"/>
    <mergeCell ref="A141:D141"/>
    <mergeCell ref="E139:J139"/>
    <mergeCell ref="E140:J140"/>
    <mergeCell ref="E141:J141"/>
    <mergeCell ref="B136:D136"/>
    <mergeCell ref="B137:D137"/>
    <mergeCell ref="F136:G136"/>
    <mergeCell ref="F137:G137"/>
    <mergeCell ref="I136:J136"/>
    <mergeCell ref="I137:J137"/>
    <mergeCell ref="B129:J129"/>
    <mergeCell ref="B130:J130"/>
    <mergeCell ref="B131:J131"/>
    <mergeCell ref="B132:J132"/>
    <mergeCell ref="B133:J133"/>
    <mergeCell ref="B134:J134"/>
    <mergeCell ref="B135:J135"/>
    <mergeCell ref="A114:J114"/>
    <mergeCell ref="A125:J125"/>
    <mergeCell ref="B116:J116"/>
    <mergeCell ref="B117:J117"/>
    <mergeCell ref="B118:J118"/>
    <mergeCell ref="B119:J119"/>
    <mergeCell ref="B120:J120"/>
    <mergeCell ref="B121:J121"/>
    <mergeCell ref="B122:J122"/>
    <mergeCell ref="B123:J123"/>
    <mergeCell ref="B124:J124"/>
    <mergeCell ref="I111:J111"/>
    <mergeCell ref="A112:H112"/>
    <mergeCell ref="A113:H113"/>
    <mergeCell ref="I112:J112"/>
    <mergeCell ref="I113:J113"/>
    <mergeCell ref="I106:J106"/>
    <mergeCell ref="I107:J107"/>
    <mergeCell ref="I108:J108"/>
    <mergeCell ref="I109:J109"/>
    <mergeCell ref="I110:J110"/>
    <mergeCell ref="B111:F111"/>
    <mergeCell ref="B106:F106"/>
    <mergeCell ref="B107:F107"/>
    <mergeCell ref="B108:F108"/>
    <mergeCell ref="B109:F109"/>
    <mergeCell ref="B110:F110"/>
    <mergeCell ref="B102:I102"/>
    <mergeCell ref="A103:I103"/>
    <mergeCell ref="A104:J104"/>
    <mergeCell ref="I105:J105"/>
    <mergeCell ref="B105:F105"/>
    <mergeCell ref="A97:J97"/>
    <mergeCell ref="B98:I98"/>
    <mergeCell ref="B99:I99"/>
    <mergeCell ref="B100:I100"/>
    <mergeCell ref="B101:I101"/>
    <mergeCell ref="B94:I94"/>
    <mergeCell ref="B95:I95"/>
    <mergeCell ref="A88:I88"/>
    <mergeCell ref="A89:J89"/>
    <mergeCell ref="A96:I96"/>
    <mergeCell ref="B90:I90"/>
    <mergeCell ref="B91:I91"/>
    <mergeCell ref="B92:I92"/>
    <mergeCell ref="B93:I93"/>
    <mergeCell ref="B84:I84"/>
    <mergeCell ref="B85:I85"/>
    <mergeCell ref="B86:I86"/>
    <mergeCell ref="B87:I87"/>
    <mergeCell ref="A79:I79"/>
    <mergeCell ref="A80:J80"/>
    <mergeCell ref="B81:I81"/>
    <mergeCell ref="B82:I82"/>
    <mergeCell ref="B83:I83"/>
    <mergeCell ref="B74:I74"/>
    <mergeCell ref="B75:I75"/>
    <mergeCell ref="B76:I76"/>
    <mergeCell ref="B77:I77"/>
    <mergeCell ref="B78:I78"/>
    <mergeCell ref="B69:I69"/>
    <mergeCell ref="B70:I70"/>
    <mergeCell ref="B71:I71"/>
    <mergeCell ref="B72:I72"/>
    <mergeCell ref="B73:I73"/>
    <mergeCell ref="A60:I60"/>
    <mergeCell ref="A61:J61"/>
    <mergeCell ref="B66:I66"/>
    <mergeCell ref="B67:I67"/>
    <mergeCell ref="B68:I68"/>
    <mergeCell ref="B62:I62"/>
    <mergeCell ref="B63:I63"/>
    <mergeCell ref="B64:I64"/>
    <mergeCell ref="B65:I65"/>
    <mergeCell ref="B56:I56"/>
    <mergeCell ref="B57:I57"/>
    <mergeCell ref="B58:I58"/>
    <mergeCell ref="B59:I59"/>
    <mergeCell ref="B51:I51"/>
    <mergeCell ref="B52:I52"/>
    <mergeCell ref="B53:I53"/>
    <mergeCell ref="B54:I54"/>
    <mergeCell ref="B55:I55"/>
    <mergeCell ref="B46:I46"/>
    <mergeCell ref="A47:I47"/>
    <mergeCell ref="A48:J48"/>
    <mergeCell ref="B49:I49"/>
    <mergeCell ref="B50:I50"/>
    <mergeCell ref="B41:I41"/>
    <mergeCell ref="B42:I42"/>
    <mergeCell ref="B43:I43"/>
    <mergeCell ref="B44:I44"/>
    <mergeCell ref="B45:I45"/>
    <mergeCell ref="B36:I36"/>
    <mergeCell ref="B37:I37"/>
    <mergeCell ref="B38:I38"/>
    <mergeCell ref="B39:I39"/>
    <mergeCell ref="B40:I40"/>
    <mergeCell ref="B31:I31"/>
    <mergeCell ref="B32:I32"/>
    <mergeCell ref="B33:I33"/>
    <mergeCell ref="B34:I34"/>
    <mergeCell ref="B35:I35"/>
    <mergeCell ref="A1:J2"/>
    <mergeCell ref="A3:B3"/>
    <mergeCell ref="F3:G3"/>
    <mergeCell ref="H3:J3"/>
    <mergeCell ref="C3:E3"/>
    <mergeCell ref="B115:J115"/>
    <mergeCell ref="A14:E14"/>
    <mergeCell ref="F13:J13"/>
    <mergeCell ref="F14:J14"/>
    <mergeCell ref="A15:E15"/>
    <mergeCell ref="A16:E16"/>
    <mergeCell ref="F15:J15"/>
    <mergeCell ref="F16:J16"/>
    <mergeCell ref="F11:J11"/>
    <mergeCell ref="A11:E11"/>
    <mergeCell ref="A12:E12"/>
    <mergeCell ref="F12:J12"/>
    <mergeCell ref="A13:E13"/>
    <mergeCell ref="A27:J27"/>
    <mergeCell ref="A17:J17"/>
    <mergeCell ref="A28:J28"/>
    <mergeCell ref="A29:J29"/>
    <mergeCell ref="B30:I30"/>
    <mergeCell ref="A26:D26"/>
    <mergeCell ref="A4:B4"/>
    <mergeCell ref="C4:J4"/>
    <mergeCell ref="A5:J10"/>
    <mergeCell ref="F26:I26"/>
    <mergeCell ref="C24:J24"/>
    <mergeCell ref="A20:B20"/>
    <mergeCell ref="C20:J20"/>
    <mergeCell ref="F25:J25"/>
    <mergeCell ref="C25:E25"/>
    <mergeCell ref="C18:J18"/>
    <mergeCell ref="C19:J19"/>
    <mergeCell ref="C21:J21"/>
    <mergeCell ref="C22:J22"/>
    <mergeCell ref="C23:J23"/>
    <mergeCell ref="A18:B18"/>
    <mergeCell ref="A19:B19"/>
    <mergeCell ref="A21:B21"/>
    <mergeCell ref="A22:B22"/>
    <mergeCell ref="A23:B23"/>
    <mergeCell ref="A24:B24"/>
    <mergeCell ref="A25:B25"/>
  </mergeCells>
  <conditionalFormatting sqref="F25:J25">
    <cfRule type="expression" dxfId="0" priority="2">
      <formula>C25&lt;&gt;"أخرى"</formula>
    </cfRule>
  </conditionalFormatting>
  <dataValidations count="8">
    <dataValidation type="list" allowBlank="1" showInputMessage="1" showErrorMessage="1" sqref="C3:E3">
      <formula1>"1437 - 1438 , 1438 - 1439 , 1439 - 1440 , 1440 - 1441 , 1441 - 1442 , 1442 - 1443"</formula1>
    </dataValidation>
    <dataValidation type="list" allowBlank="1" showInputMessage="1" showErrorMessage="1" sqref="C21:J21">
      <formula1 xml:space="preserve"> الكليات</formula1>
    </dataValidation>
    <dataValidation type="list" allowBlank="1" showInputMessage="1" showErrorMessage="1" sqref="C22:J22">
      <formula1>INDIRECT(SUBSTITUTE(C21," ",""))</formula1>
    </dataValidation>
    <dataValidation type="list" allowBlank="1" showInputMessage="1" showErrorMessage="1" sqref="C20:J20">
      <formula1>"ذكر , أنثى"</formula1>
    </dataValidation>
    <dataValidation type="list" allowBlank="1" showInputMessage="1" showErrorMessage="1" sqref="C24:J24">
      <formula1 xml:space="preserve"> الدرجة</formula1>
    </dataValidation>
    <dataValidation type="list" allowBlank="1" showInputMessage="1" showErrorMessage="1" sqref="C25">
      <formula1 xml:space="preserve"> العمل</formula1>
    </dataValidation>
    <dataValidation type="custom" allowBlank="1" showInputMessage="1" showErrorMessage="1" sqref="F25:J25">
      <formula1>C25 = "أخرى"</formula1>
    </dataValidation>
    <dataValidation type="decimal" allowBlank="1" showInputMessage="1" showErrorMessage="1" errorTitle="النقاط المستحقة" error="النقاط المستحقة يجب أن لا تقل عن 0 و لا تزيد عن 5" sqref="J31:J46 J50:J59 J63:J78 J82:J87 J91:J95 J99:J102">
      <formula1>0</formula1>
      <formula2>5</formula2>
    </dataValidation>
  </dataValidations>
  <pageMargins left="0.25" right="0.75" top="1.5" bottom="0.75" header="0.3" footer="0.3"/>
  <pageSetup paperSize="9" fitToHeight="0" orientation="portrait" r:id="rId1"/>
  <headerFooter>
    <oddHeader xml:space="preserve">&amp;C&amp;G&amp;R 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3:R42"/>
  <sheetViews>
    <sheetView rightToLeft="1" topLeftCell="E24" workbookViewId="0">
      <selection activeCell="G42" sqref="G42"/>
    </sheetView>
  </sheetViews>
  <sheetFormatPr defaultRowHeight="15" x14ac:dyDescent="0.25"/>
  <cols>
    <col min="5" max="5" width="10.140625" customWidth="1"/>
    <col min="7" max="7" width="21.28515625" customWidth="1"/>
    <col min="10" max="10" width="19.140625" customWidth="1"/>
    <col min="13" max="13" width="27.7109375" customWidth="1"/>
    <col min="16" max="16" width="11.42578125" customWidth="1"/>
    <col min="18" max="18" width="22.140625" customWidth="1"/>
  </cols>
  <sheetData>
    <row r="3" spans="3:18" x14ac:dyDescent="0.25">
      <c r="C3" t="s">
        <v>27</v>
      </c>
      <c r="E3" t="s">
        <v>25</v>
      </c>
      <c r="G3" t="s">
        <v>28</v>
      </c>
      <c r="J3" t="s">
        <v>30</v>
      </c>
      <c r="M3" t="s">
        <v>32</v>
      </c>
      <c r="P3" t="s">
        <v>37</v>
      </c>
      <c r="R3" t="s">
        <v>43</v>
      </c>
    </row>
    <row r="4" spans="3:18" x14ac:dyDescent="0.25">
      <c r="C4" t="s">
        <v>25</v>
      </c>
      <c r="E4" t="s">
        <v>26</v>
      </c>
      <c r="G4" t="s">
        <v>29</v>
      </c>
      <c r="J4" t="s">
        <v>31</v>
      </c>
      <c r="M4" t="s">
        <v>33</v>
      </c>
      <c r="P4" t="s">
        <v>38</v>
      </c>
      <c r="R4" t="s">
        <v>44</v>
      </c>
    </row>
    <row r="5" spans="3:18" x14ac:dyDescent="0.25">
      <c r="C5" t="s">
        <v>28</v>
      </c>
      <c r="M5" t="s">
        <v>34</v>
      </c>
      <c r="P5" t="s">
        <v>39</v>
      </c>
      <c r="R5" t="s">
        <v>45</v>
      </c>
    </row>
    <row r="6" spans="3:18" x14ac:dyDescent="0.25">
      <c r="C6" t="s">
        <v>30</v>
      </c>
      <c r="M6" t="s">
        <v>35</v>
      </c>
      <c r="P6" t="s">
        <v>40</v>
      </c>
      <c r="R6" t="s">
        <v>47</v>
      </c>
    </row>
    <row r="7" spans="3:18" x14ac:dyDescent="0.25">
      <c r="C7" t="s">
        <v>32</v>
      </c>
      <c r="M7" t="s">
        <v>36</v>
      </c>
      <c r="P7" t="s">
        <v>41</v>
      </c>
      <c r="R7" t="s">
        <v>48</v>
      </c>
    </row>
    <row r="8" spans="3:18" x14ac:dyDescent="0.25">
      <c r="C8" t="s">
        <v>37</v>
      </c>
      <c r="P8" t="s">
        <v>42</v>
      </c>
    </row>
    <row r="9" spans="3:18" x14ac:dyDescent="0.25">
      <c r="C9" t="s">
        <v>43</v>
      </c>
    </row>
    <row r="10" spans="3:18" x14ac:dyDescent="0.25">
      <c r="C10" t="s">
        <v>49</v>
      </c>
    </row>
    <row r="11" spans="3:18" x14ac:dyDescent="0.25">
      <c r="C11" t="s">
        <v>55</v>
      </c>
      <c r="G11" t="s">
        <v>49</v>
      </c>
      <c r="J11" t="s">
        <v>55</v>
      </c>
      <c r="M11" t="s">
        <v>61</v>
      </c>
      <c r="P11" t="s">
        <v>65</v>
      </c>
      <c r="R11" t="s">
        <v>70</v>
      </c>
    </row>
    <row r="12" spans="3:18" ht="15" customHeight="1" x14ac:dyDescent="0.25">
      <c r="C12" t="s">
        <v>61</v>
      </c>
      <c r="G12" s="4" t="s">
        <v>50</v>
      </c>
      <c r="J12" t="s">
        <v>56</v>
      </c>
      <c r="M12" t="s">
        <v>62</v>
      </c>
      <c r="P12" s="4" t="s">
        <v>66</v>
      </c>
      <c r="R12" s="4" t="s">
        <v>50</v>
      </c>
    </row>
    <row r="13" spans="3:18" x14ac:dyDescent="0.25">
      <c r="C13" t="s">
        <v>65</v>
      </c>
      <c r="G13" t="s">
        <v>51</v>
      </c>
      <c r="J13" t="s">
        <v>57</v>
      </c>
      <c r="M13" t="s">
        <v>63</v>
      </c>
      <c r="P13" t="s">
        <v>67</v>
      </c>
      <c r="R13" t="s">
        <v>51</v>
      </c>
    </row>
    <row r="14" spans="3:18" x14ac:dyDescent="0.25">
      <c r="C14" t="s">
        <v>70</v>
      </c>
      <c r="G14" t="s">
        <v>52</v>
      </c>
      <c r="J14" t="s">
        <v>58</v>
      </c>
      <c r="M14" t="s">
        <v>64</v>
      </c>
      <c r="P14" t="s">
        <v>68</v>
      </c>
      <c r="R14" t="s">
        <v>52</v>
      </c>
    </row>
    <row r="15" spans="3:18" x14ac:dyDescent="0.25">
      <c r="C15" t="s">
        <v>71</v>
      </c>
      <c r="G15" t="s">
        <v>53</v>
      </c>
      <c r="J15" t="s">
        <v>59</v>
      </c>
      <c r="P15" t="s">
        <v>69</v>
      </c>
      <c r="R15" t="s">
        <v>53</v>
      </c>
    </row>
    <row r="16" spans="3:18" x14ac:dyDescent="0.25">
      <c r="C16" t="s">
        <v>74</v>
      </c>
      <c r="G16" t="s">
        <v>54</v>
      </c>
      <c r="J16" t="s">
        <v>60</v>
      </c>
      <c r="R16" t="s">
        <v>44</v>
      </c>
    </row>
    <row r="17" spans="3:18" x14ac:dyDescent="0.25">
      <c r="C17" t="s">
        <v>76</v>
      </c>
    </row>
    <row r="18" spans="3:18" x14ac:dyDescent="0.25">
      <c r="G18" t="s">
        <v>71</v>
      </c>
      <c r="M18" t="s">
        <v>74</v>
      </c>
      <c r="R18" t="s">
        <v>76</v>
      </c>
    </row>
    <row r="19" spans="3:18" x14ac:dyDescent="0.25">
      <c r="G19" s="4" t="s">
        <v>50</v>
      </c>
      <c r="M19" s="4" t="s">
        <v>50</v>
      </c>
      <c r="R19" s="4" t="s">
        <v>50</v>
      </c>
    </row>
    <row r="20" spans="3:18" x14ac:dyDescent="0.25">
      <c r="G20" t="s">
        <v>51</v>
      </c>
      <c r="M20" t="s">
        <v>51</v>
      </c>
      <c r="R20" t="s">
        <v>51</v>
      </c>
    </row>
    <row r="21" spans="3:18" x14ac:dyDescent="0.25">
      <c r="G21" t="s">
        <v>52</v>
      </c>
      <c r="M21" t="s">
        <v>52</v>
      </c>
      <c r="R21" t="s">
        <v>52</v>
      </c>
    </row>
    <row r="22" spans="3:18" x14ac:dyDescent="0.25">
      <c r="G22" t="s">
        <v>53</v>
      </c>
      <c r="M22" t="s">
        <v>53</v>
      </c>
      <c r="R22" t="s">
        <v>53</v>
      </c>
    </row>
    <row r="23" spans="3:18" x14ac:dyDescent="0.25">
      <c r="G23" t="s">
        <v>44</v>
      </c>
      <c r="M23" t="s">
        <v>44</v>
      </c>
      <c r="R23" t="s">
        <v>44</v>
      </c>
    </row>
    <row r="24" spans="3:18" x14ac:dyDescent="0.25">
      <c r="G24" t="s">
        <v>46</v>
      </c>
      <c r="M24" t="s">
        <v>46</v>
      </c>
      <c r="R24" t="s">
        <v>46</v>
      </c>
    </row>
    <row r="25" spans="3:18" x14ac:dyDescent="0.25">
      <c r="G25" t="s">
        <v>45</v>
      </c>
      <c r="M25" t="s">
        <v>45</v>
      </c>
      <c r="R25" t="s">
        <v>45</v>
      </c>
    </row>
    <row r="26" spans="3:18" x14ac:dyDescent="0.25">
      <c r="G26" t="s">
        <v>72</v>
      </c>
      <c r="M26" t="s">
        <v>73</v>
      </c>
      <c r="R26" t="s">
        <v>75</v>
      </c>
    </row>
    <row r="27" spans="3:18" x14ac:dyDescent="0.25">
      <c r="G27" t="s">
        <v>73</v>
      </c>
      <c r="M27" t="s">
        <v>75</v>
      </c>
    </row>
    <row r="31" spans="3:18" x14ac:dyDescent="0.25">
      <c r="G31" t="s">
        <v>77</v>
      </c>
      <c r="J31" t="s">
        <v>82</v>
      </c>
      <c r="L31" t="s">
        <v>100</v>
      </c>
    </row>
    <row r="32" spans="3:18" x14ac:dyDescent="0.25">
      <c r="G32" t="s">
        <v>182</v>
      </c>
      <c r="J32" t="s">
        <v>83</v>
      </c>
      <c r="L32">
        <v>0</v>
      </c>
    </row>
    <row r="33" spans="7:12" x14ac:dyDescent="0.25">
      <c r="G33" t="s">
        <v>78</v>
      </c>
      <c r="J33" t="s">
        <v>84</v>
      </c>
      <c r="L33">
        <v>0.5</v>
      </c>
    </row>
    <row r="34" spans="7:12" x14ac:dyDescent="0.25">
      <c r="G34" t="s">
        <v>79</v>
      </c>
      <c r="J34" t="s">
        <v>85</v>
      </c>
      <c r="L34">
        <v>1</v>
      </c>
    </row>
    <row r="35" spans="7:12" x14ac:dyDescent="0.25">
      <c r="G35" t="s">
        <v>80</v>
      </c>
      <c r="J35" t="s">
        <v>86</v>
      </c>
      <c r="L35">
        <v>1.5</v>
      </c>
    </row>
    <row r="36" spans="7:12" x14ac:dyDescent="0.25">
      <c r="G36" t="s">
        <v>81</v>
      </c>
      <c r="J36" t="s">
        <v>87</v>
      </c>
      <c r="L36">
        <v>2</v>
      </c>
    </row>
    <row r="37" spans="7:12" x14ac:dyDescent="0.25">
      <c r="L37">
        <v>2.5</v>
      </c>
    </row>
    <row r="38" spans="7:12" x14ac:dyDescent="0.25">
      <c r="L38">
        <v>3</v>
      </c>
    </row>
    <row r="39" spans="7:12" x14ac:dyDescent="0.25">
      <c r="L39">
        <v>3.5</v>
      </c>
    </row>
    <row r="40" spans="7:12" x14ac:dyDescent="0.25">
      <c r="L40">
        <v>4</v>
      </c>
    </row>
    <row r="41" spans="7:12" x14ac:dyDescent="0.25">
      <c r="L41">
        <v>4.5</v>
      </c>
    </row>
    <row r="42" spans="7:12" x14ac:dyDescent="0.25">
      <c r="L42">
        <v>5</v>
      </c>
    </row>
  </sheetData>
  <pageMargins left="0.7" right="0.7" top="0.75" bottom="0.75" header="0.3" footer="0.3"/>
  <tableParts count="18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نطاقات تمت تسميتها</vt:lpstr>
      </vt:variant>
      <vt:variant>
        <vt:i4>18</vt:i4>
      </vt:variant>
    </vt:vector>
  </HeadingPairs>
  <TitlesOfParts>
    <vt:vector size="20" baseType="lpstr">
      <vt:lpstr>Sheet1</vt:lpstr>
      <vt:lpstr>Sheet2</vt:lpstr>
      <vt:lpstr>الدرجات</vt:lpstr>
      <vt:lpstr>الدرجة</vt:lpstr>
      <vt:lpstr>العمل</vt:lpstr>
      <vt:lpstr>الكليات</vt:lpstr>
      <vt:lpstr>كليةإدارةالاعمال</vt:lpstr>
      <vt:lpstr>كليةالآدابوالعلومالإنسانية</vt:lpstr>
      <vt:lpstr>كليةالتربية</vt:lpstr>
      <vt:lpstr>كليةالصيدلةالإكلينيكية</vt:lpstr>
      <vt:lpstr>كليةالطب</vt:lpstr>
      <vt:lpstr>كليةالعلوم</vt:lpstr>
      <vt:lpstr>كليةالعلومالطبيةالتطبيقية</vt:lpstr>
      <vt:lpstr>كليةالعلوموالآداببالمخواة</vt:lpstr>
      <vt:lpstr>كليةالعلوموالآداببالمندق</vt:lpstr>
      <vt:lpstr>كليةالعلوموالآدابببلجرشي</vt:lpstr>
      <vt:lpstr>كليةالعلوموالآداببقلوة</vt:lpstr>
      <vt:lpstr>كليةالهندسة</vt:lpstr>
      <vt:lpstr>كليةطبالأسنان</vt:lpstr>
      <vt:lpstr>كليةعلومالحاسبوتقنيةالمعلومات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Ahmed Youssef</dc:creator>
  <cp:lastModifiedBy>Windows User</cp:lastModifiedBy>
  <cp:lastPrinted>2019-09-29T06:30:58Z</cp:lastPrinted>
  <dcterms:created xsi:type="dcterms:W3CDTF">2015-06-05T18:17:20Z</dcterms:created>
  <dcterms:modified xsi:type="dcterms:W3CDTF">2023-09-07T10:28:58Z</dcterms:modified>
</cp:coreProperties>
</file>